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95" yWindow="525" windowWidth="16845" windowHeight="9480"/>
  </bookViews>
  <sheets>
    <sheet name="N per hr by pond depth" sheetId="1" r:id="rId1"/>
  </sheets>
  <definedNames>
    <definedName name="length1">'N per hr by pond depth'!$B$4</definedName>
    <definedName name="length2">'N per hr by pond depth'!#REF!</definedName>
    <definedName name="_xlnm.Print_Titles" localSheetId="0">'N per hr by pond depth'!$9:$11</definedName>
    <definedName name="RiseRun">'N per hr by pond depth'!$J$6</definedName>
    <definedName name="Width1">'N per hr by pond depth'!$B$5</definedName>
  </definedNames>
  <calcPr calcId="125725"/>
</workbook>
</file>

<file path=xl/calcChain.xml><?xml version="1.0" encoding="utf-8"?>
<calcChain xmlns="http://schemas.openxmlformats.org/spreadsheetml/2006/main">
  <c r="G12" i="1"/>
  <c r="J6"/>
  <c r="G13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B14"/>
  <c r="B15" s="1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S12"/>
  <c r="T12"/>
  <c r="U12"/>
  <c r="V12"/>
  <c r="W12"/>
  <c r="X12"/>
  <c r="Y12"/>
  <c r="Z12"/>
  <c r="AA12"/>
  <c r="AB12"/>
  <c r="AC12"/>
  <c r="AD12"/>
  <c r="AE12"/>
  <c r="AF12"/>
  <c r="AG12"/>
  <c r="AH12"/>
  <c r="O12"/>
  <c r="P12"/>
  <c r="Q12"/>
  <c r="R12"/>
  <c r="L12"/>
  <c r="M12"/>
  <c r="N12"/>
  <c r="K12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L10"/>
  <c r="M10"/>
  <c r="N10"/>
  <c r="K10"/>
  <c r="D14"/>
  <c r="G14" s="1"/>
  <c r="D15" l="1"/>
  <c r="G15" s="1"/>
  <c r="B16"/>
  <c r="B17" l="1"/>
  <c r="D16"/>
  <c r="G16" s="1"/>
  <c r="D17" l="1"/>
  <c r="G17" s="1"/>
  <c r="B18"/>
  <c r="B19" l="1"/>
  <c r="D18"/>
  <c r="G18" s="1"/>
  <c r="D19" l="1"/>
  <c r="G19" s="1"/>
  <c r="B20"/>
  <c r="B21" l="1"/>
  <c r="D20"/>
  <c r="G20" s="1"/>
  <c r="D21" l="1"/>
  <c r="G21" s="1"/>
  <c r="B22"/>
  <c r="B23" l="1"/>
  <c r="D22"/>
  <c r="G22" s="1"/>
  <c r="D23" l="1"/>
  <c r="G23" s="1"/>
  <c r="B24"/>
  <c r="B25" l="1"/>
  <c r="D24"/>
  <c r="G24" s="1"/>
  <c r="D25" l="1"/>
  <c r="G25" s="1"/>
  <c r="B26"/>
  <c r="B27" l="1"/>
  <c r="D26"/>
  <c r="G26" s="1"/>
  <c r="D27" l="1"/>
  <c r="G27" s="1"/>
  <c r="B28"/>
  <c r="B29" l="1"/>
  <c r="D28"/>
  <c r="G28" s="1"/>
  <c r="D29" l="1"/>
  <c r="G29" s="1"/>
  <c r="B30"/>
  <c r="B31" l="1"/>
  <c r="D30"/>
  <c r="G30" s="1"/>
  <c r="D31" l="1"/>
  <c r="G31" s="1"/>
  <c r="B32"/>
  <c r="B33" l="1"/>
  <c r="D32"/>
  <c r="G32" s="1"/>
  <c r="D33" l="1"/>
  <c r="G33" s="1"/>
  <c r="B34"/>
  <c r="B35" l="1"/>
  <c r="D34"/>
  <c r="G34" s="1"/>
  <c r="D35" l="1"/>
  <c r="G35" s="1"/>
  <c r="B36"/>
  <c r="B37" l="1"/>
  <c r="D36"/>
  <c r="G36" s="1"/>
  <c r="D37" l="1"/>
  <c r="G37" s="1"/>
  <c r="B38"/>
  <c r="B39" l="1"/>
  <c r="D38"/>
  <c r="G38" s="1"/>
  <c r="D39" l="1"/>
  <c r="G39" s="1"/>
  <c r="B40"/>
  <c r="B41" l="1"/>
  <c r="D40"/>
  <c r="G40" s="1"/>
  <c r="D41" l="1"/>
  <c r="G41" s="1"/>
  <c r="B42"/>
  <c r="B43" l="1"/>
  <c r="D42"/>
  <c r="G42" s="1"/>
  <c r="D43" l="1"/>
  <c r="G43" s="1"/>
  <c r="B44"/>
  <c r="B45" l="1"/>
  <c r="D44"/>
  <c r="G44" s="1"/>
  <c r="D45" l="1"/>
  <c r="G45" s="1"/>
  <c r="B46"/>
  <c r="B47" l="1"/>
  <c r="D46"/>
  <c r="G46" s="1"/>
  <c r="D47" l="1"/>
  <c r="G47" s="1"/>
  <c r="B48"/>
  <c r="B49" l="1"/>
  <c r="D48"/>
  <c r="G48" s="1"/>
  <c r="D49" l="1"/>
  <c r="G49" s="1"/>
  <c r="B50"/>
  <c r="B51" l="1"/>
  <c r="D50"/>
  <c r="G50" s="1"/>
  <c r="D51" l="1"/>
  <c r="G51" s="1"/>
  <c r="B52"/>
  <c r="B53" l="1"/>
  <c r="D52"/>
  <c r="G52" s="1"/>
  <c r="D53" l="1"/>
  <c r="G53" s="1"/>
  <c r="B54"/>
  <c r="B55" l="1"/>
  <c r="D54"/>
  <c r="G54" s="1"/>
  <c r="D55" l="1"/>
  <c r="G55" s="1"/>
  <c r="B56"/>
  <c r="B57" l="1"/>
  <c r="D56"/>
  <c r="G56" s="1"/>
  <c r="D57" l="1"/>
  <c r="G57" s="1"/>
  <c r="B58"/>
  <c r="B59" l="1"/>
  <c r="D58"/>
  <c r="G58" s="1"/>
  <c r="D59" l="1"/>
  <c r="G59" s="1"/>
  <c r="B60"/>
  <c r="B61" l="1"/>
  <c r="D60"/>
  <c r="G60" s="1"/>
  <c r="D61" l="1"/>
  <c r="G61" s="1"/>
  <c r="B62"/>
  <c r="B63" l="1"/>
  <c r="D62"/>
  <c r="G62" s="1"/>
  <c r="D63" l="1"/>
  <c r="G63" s="1"/>
  <c r="B64"/>
  <c r="B65" l="1"/>
  <c r="D64"/>
  <c r="G64" s="1"/>
  <c r="D65" l="1"/>
  <c r="G65" s="1"/>
  <c r="B66"/>
  <c r="B67" l="1"/>
  <c r="D66"/>
  <c r="G66" s="1"/>
  <c r="D67" l="1"/>
  <c r="G67" s="1"/>
  <c r="B68"/>
  <c r="B69" l="1"/>
  <c r="D68"/>
  <c r="G68" s="1"/>
  <c r="D69" l="1"/>
  <c r="G69" s="1"/>
  <c r="B70"/>
  <c r="B71" l="1"/>
  <c r="D70"/>
  <c r="G70" s="1"/>
  <c r="D71" l="1"/>
  <c r="G71" s="1"/>
  <c r="B72"/>
  <c r="B73" l="1"/>
  <c r="D72"/>
  <c r="G72" s="1"/>
  <c r="D73" l="1"/>
  <c r="G73" s="1"/>
  <c r="B74"/>
  <c r="B75" l="1"/>
  <c r="D74"/>
  <c r="G74" s="1"/>
  <c r="D75" l="1"/>
  <c r="G75" s="1"/>
  <c r="B76"/>
  <c r="B77" l="1"/>
  <c r="D76"/>
  <c r="G76" s="1"/>
  <c r="D77" l="1"/>
  <c r="G77" s="1"/>
  <c r="B78"/>
  <c r="B79" l="1"/>
  <c r="D78"/>
  <c r="G78" s="1"/>
  <c r="D79" l="1"/>
  <c r="G79" s="1"/>
  <c r="B80"/>
  <c r="B81" l="1"/>
  <c r="D80"/>
  <c r="G80" s="1"/>
  <c r="D81" l="1"/>
  <c r="G81" s="1"/>
  <c r="B82"/>
  <c r="B83" l="1"/>
  <c r="D82"/>
  <c r="G82" s="1"/>
  <c r="D83" l="1"/>
  <c r="G83" s="1"/>
  <c r="B84"/>
  <c r="B85" l="1"/>
  <c r="D84"/>
  <c r="G84" s="1"/>
  <c r="D85" l="1"/>
  <c r="G85" s="1"/>
  <c r="B86"/>
  <c r="B87" l="1"/>
  <c r="D86"/>
  <c r="G86" s="1"/>
  <c r="D87" l="1"/>
  <c r="G87" s="1"/>
  <c r="B88"/>
  <c r="B89" l="1"/>
  <c r="D88"/>
  <c r="G88" s="1"/>
  <c r="D89" l="1"/>
  <c r="G89" s="1"/>
  <c r="B90"/>
  <c r="B91" l="1"/>
  <c r="D90"/>
  <c r="G90" s="1"/>
  <c r="D91" l="1"/>
  <c r="G91" s="1"/>
  <c r="B92"/>
  <c r="B93" l="1"/>
  <c r="D92"/>
  <c r="G92" s="1"/>
  <c r="D93" l="1"/>
  <c r="G93" s="1"/>
  <c r="B94"/>
  <c r="B95" l="1"/>
  <c r="D94"/>
  <c r="G94" s="1"/>
  <c r="D95" l="1"/>
  <c r="G95" s="1"/>
  <c r="B96"/>
  <c r="B97" l="1"/>
  <c r="D96"/>
  <c r="G96" s="1"/>
  <c r="D97" l="1"/>
  <c r="G97" s="1"/>
  <c r="B98"/>
  <c r="B99" l="1"/>
  <c r="D98"/>
  <c r="G98" s="1"/>
  <c r="D99" l="1"/>
  <c r="G99" s="1"/>
  <c r="B100"/>
  <c r="B101" l="1"/>
  <c r="D101" s="1"/>
  <c r="G101" s="1"/>
  <c r="D100"/>
  <c r="G100" s="1"/>
</calcChain>
</file>

<file path=xl/sharedStrings.xml><?xml version="1.0" encoding="utf-8"?>
<sst xmlns="http://schemas.openxmlformats.org/spreadsheetml/2006/main" count="199" uniqueCount="23">
  <si>
    <t>inches</t>
  </si>
  <si>
    <t>feet</t>
  </si>
  <si>
    <t>full</t>
  </si>
  <si>
    <t>pond surface acres</t>
  </si>
  <si>
    <t>run</t>
  </si>
  <si>
    <t>rise</t>
  </si>
  <si>
    <t xml:space="preserve"> pond width (ft)</t>
  </si>
  <si>
    <t xml:space="preserve"> total depth in feet from full to bottom </t>
  </si>
  <si>
    <t>Farm Name:</t>
  </si>
  <si>
    <t>My Dairy Farm</t>
  </si>
  <si>
    <t>Pond Name:</t>
  </si>
  <si>
    <t>Main Lagoon</t>
  </si>
  <si>
    <t>run/rise</t>
  </si>
  <si>
    <t>ft</t>
  </si>
  <si>
    <t>in</t>
  </si>
  <si>
    <t>gpm at this depth</t>
  </si>
  <si>
    <t>Outlet:</t>
  </si>
  <si>
    <t xml:space="preserve"> pond length (ft)</t>
  </si>
  <si>
    <t>lbs/ac-in</t>
  </si>
  <si>
    <t xml:space="preserve"> distance
below full </t>
  </si>
  <si>
    <t>lbs/Kgal</t>
  </si>
  <si>
    <t>mg/L</t>
  </si>
  <si>
    <t>Nitrogen Applied per Hour by Depth in Pond - GPM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</si>
</sst>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;\-0.000;;@"/>
    <numFmt numFmtId="166" formatCode="#\ ?/?;;;@"/>
    <numFmt numFmtId="167" formatCode="0.00;;;@"/>
    <numFmt numFmtId="168" formatCode="0;;;@"/>
    <numFmt numFmtId="169" formatCode="0.0;;;@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Comic Sans MS"/>
      <family val="4"/>
    </font>
    <font>
      <sz val="14"/>
      <name val="Arial"/>
      <family val="2"/>
    </font>
    <font>
      <sz val="14"/>
      <name val="Arial Rounded MT Bold"/>
      <family val="2"/>
    </font>
    <font>
      <sz val="9"/>
      <name val="Arial Narrow"/>
      <family val="2"/>
    </font>
    <font>
      <sz val="10"/>
      <name val="Arial Narrow"/>
      <family val="2"/>
    </font>
    <font>
      <sz val="10.199999999999999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medium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 style="medium">
        <color theme="0" tint="-0.14993743705557422"/>
      </right>
      <top style="thin">
        <color theme="0" tint="-0.14993743705557422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0" tint="-0.14996795556505021"/>
      </right>
      <top style="thin">
        <color theme="0" tint="-0.14993743705557422"/>
      </top>
      <bottom/>
      <diagonal/>
    </border>
    <border>
      <left/>
      <right style="medium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3743705557422"/>
      </right>
      <top style="thin">
        <color theme="0" tint="-0.14993743705557422"/>
      </top>
      <bottom/>
      <diagonal/>
    </border>
    <border>
      <left/>
      <right style="medium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thin">
        <color theme="0" tint="-0.1498764000366222"/>
      </right>
      <top/>
      <bottom style="medium">
        <color theme="0" tint="-0.14993743705557422"/>
      </bottom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medium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/>
      <top style="medium">
        <color theme="0" tint="-0.14993743705557422"/>
      </top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thin">
        <color theme="0" tint="-0.14993743705557422"/>
      </right>
      <top style="medium">
        <color theme="0" tint="-0.14993743705557422"/>
      </top>
      <bottom/>
      <diagonal/>
    </border>
    <border>
      <left style="thin">
        <color theme="0" tint="-0.14993743705557422"/>
      </left>
      <right/>
      <top style="medium">
        <color theme="0" tint="-0.14993743705557422"/>
      </top>
      <bottom/>
      <diagonal/>
    </border>
    <border>
      <left/>
      <right style="medium">
        <color theme="0" tint="-0.14990691854609822"/>
      </right>
      <top/>
      <bottom style="thin">
        <color theme="0" tint="-0.14993743705557422"/>
      </bottom>
      <diagonal/>
    </border>
    <border>
      <left/>
      <right style="medium">
        <color theme="0" tint="-0.14990691854609822"/>
      </right>
      <top/>
      <bottom/>
      <diagonal/>
    </border>
    <border>
      <left/>
      <right style="medium">
        <color theme="0" tint="-0.14990691854609822"/>
      </right>
      <top style="medium">
        <color theme="0" tint="-0.14993743705557422"/>
      </top>
      <bottom/>
      <diagonal/>
    </border>
    <border>
      <left style="thin">
        <color theme="0" tint="-0.14990691854609822"/>
      </left>
      <right/>
      <top style="medium">
        <color theme="0" tint="-0.14990691854609822"/>
      </top>
      <bottom/>
      <diagonal/>
    </border>
    <border>
      <left/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 style="medium">
        <color theme="0" tint="-0.14990691854609822"/>
      </bottom>
      <diagonal/>
    </border>
    <border>
      <left style="medium">
        <color theme="0" tint="-0.1498764000366222"/>
      </left>
      <right style="medium">
        <color theme="0" tint="-0.14990691854609822"/>
      </right>
      <top style="medium">
        <color theme="0" tint="-0.14987640003662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/>
      <bottom/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/>
      <diagonal/>
    </border>
    <border>
      <left style="medium">
        <color theme="0" tint="-0.149906918546098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/>
      <diagonal/>
    </border>
    <border>
      <left/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/>
      <top/>
      <bottom/>
      <diagonal/>
    </border>
    <border>
      <left style="medium">
        <color theme="0" tint="-0.14990691854609822"/>
      </left>
      <right/>
      <top style="medium">
        <color theme="0" tint="-0.1498764000366222"/>
      </top>
      <bottom style="medium">
        <color theme="0" tint="-0.14990691854609822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15" fillId="2" borderId="0" applyNumberFormat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 applyAlignment="1" applyProtection="1">
      <alignment horizontal="left"/>
    </xf>
    <xf numFmtId="0" fontId="5" fillId="0" borderId="0" xfId="0" applyFont="1"/>
    <xf numFmtId="0" fontId="1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</xf>
    <xf numFmtId="165" fontId="1" fillId="0" borderId="1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</xf>
    <xf numFmtId="165" fontId="1" fillId="0" borderId="3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6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0" fillId="0" borderId="0" xfId="0" applyNumberFormat="1"/>
    <xf numFmtId="165" fontId="0" fillId="0" borderId="8" xfId="0" applyNumberFormat="1" applyBorder="1"/>
    <xf numFmtId="167" fontId="2" fillId="0" borderId="9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" fontId="15" fillId="3" borderId="12" xfId="1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9" fillId="0" borderId="0" xfId="0" applyNumberFormat="1" applyFont="1" applyAlignment="1" applyProtection="1">
      <alignment horizontal="right"/>
    </xf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8" xfId="0" applyFont="1" applyBorder="1"/>
    <xf numFmtId="0" fontId="8" fillId="0" borderId="8" xfId="0" applyFont="1" applyBorder="1"/>
    <xf numFmtId="0" fontId="8" fillId="0" borderId="14" xfId="0" applyFont="1" applyBorder="1"/>
    <xf numFmtId="0" fontId="8" fillId="0" borderId="15" xfId="0" applyFont="1" applyBorder="1"/>
    <xf numFmtId="0" fontId="10" fillId="0" borderId="0" xfId="0" applyFont="1" applyAlignment="1">
      <alignment horizontal="center" wrapText="1"/>
    </xf>
    <xf numFmtId="1" fontId="15" fillId="3" borderId="16" xfId="1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17" xfId="0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 applyProtection="1">
      <alignment vertical="center"/>
      <protection locked="0"/>
    </xf>
    <xf numFmtId="0" fontId="0" fillId="0" borderId="5" xfId="0" applyBorder="1"/>
    <xf numFmtId="165" fontId="0" fillId="0" borderId="0" xfId="0" applyNumberFormat="1" applyBorder="1"/>
    <xf numFmtId="165" fontId="13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0" fillId="0" borderId="25" xfId="0" applyFont="1" applyBorder="1" applyAlignment="1">
      <alignment horizontal="right"/>
    </xf>
    <xf numFmtId="0" fontId="3" fillId="0" borderId="8" xfId="0" applyFont="1" applyBorder="1" applyAlignment="1">
      <alignment horizontal="right" textRotation="90"/>
    </xf>
    <xf numFmtId="165" fontId="3" fillId="0" borderId="8" xfId="0" applyNumberFormat="1" applyFont="1" applyBorder="1" applyAlignment="1">
      <alignment horizontal="right" textRotation="90"/>
    </xf>
    <xf numFmtId="165" fontId="0" fillId="0" borderId="0" xfId="0" applyNumberFormat="1" applyAlignment="1">
      <alignment horizontal="right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12" fillId="0" borderId="26" xfId="0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" fontId="15" fillId="3" borderId="27" xfId="1" applyNumberFormat="1" applyFill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</xf>
    <xf numFmtId="165" fontId="1" fillId="0" borderId="29" xfId="0" applyNumberFormat="1" applyFont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165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3" xfId="0" applyNumberFormat="1" applyFont="1" applyBorder="1" applyAlignment="1" applyProtection="1">
      <alignment horizontal="center"/>
    </xf>
    <xf numFmtId="168" fontId="2" fillId="4" borderId="9" xfId="0" applyNumberFormat="1" applyFont="1" applyFill="1" applyBorder="1" applyAlignment="1" applyProtection="1">
      <alignment horizontal="center"/>
      <protection locked="0"/>
    </xf>
    <xf numFmtId="168" fontId="2" fillId="4" borderId="10" xfId="0" applyNumberFormat="1" applyFont="1" applyFill="1" applyBorder="1" applyAlignment="1" applyProtection="1">
      <alignment horizontal="center"/>
      <protection locked="0"/>
    </xf>
    <xf numFmtId="168" fontId="2" fillId="4" borderId="1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/>
    </xf>
    <xf numFmtId="165" fontId="9" fillId="0" borderId="34" xfId="0" applyNumberFormat="1" applyFont="1" applyBorder="1" applyAlignment="1" applyProtection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64" fontId="14" fillId="0" borderId="38" xfId="0" applyNumberFormat="1" applyFont="1" applyBorder="1" applyAlignment="1" applyProtection="1">
      <alignment horizontal="left" vertical="center"/>
      <protection locked="0"/>
    </xf>
    <xf numFmtId="164" fontId="14" fillId="0" borderId="39" xfId="0" applyNumberFormat="1" applyFont="1" applyBorder="1" applyAlignment="1" applyProtection="1">
      <alignment horizontal="left" vertical="center"/>
      <protection locked="0"/>
    </xf>
    <xf numFmtId="164" fontId="14" fillId="0" borderId="40" xfId="0" applyNumberFormat="1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 applyProtection="1">
      <alignment horizontal="center"/>
    </xf>
    <xf numFmtId="164" fontId="2" fillId="0" borderId="13" xfId="0" applyNumberFormat="1" applyFont="1" applyBorder="1" applyAlignment="1" applyProtection="1">
      <alignment vertical="center"/>
      <protection locked="0"/>
    </xf>
    <xf numFmtId="164" fontId="2" fillId="0" borderId="54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2" fillId="0" borderId="55" xfId="0" applyNumberFormat="1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left" vertical="center"/>
      <protection locked="0"/>
    </xf>
    <xf numFmtId="164" fontId="2" fillId="0" borderId="56" xfId="0" applyNumberFormat="1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5</xdr:row>
      <xdr:rowOff>114300</xdr:rowOff>
    </xdr:from>
    <xdr:to>
      <xdr:col>27</xdr:col>
      <xdr:colOff>114300</xdr:colOff>
      <xdr:row>8</xdr:row>
      <xdr:rowOff>28575</xdr:rowOff>
    </xdr:to>
    <xdr:sp macro="" textlink="">
      <xdr:nvSpPr>
        <xdr:cNvPr id="3" name="TextBox 2"/>
        <xdr:cNvSpPr txBox="1"/>
      </xdr:nvSpPr>
      <xdr:spPr>
        <a:xfrm>
          <a:off x="3219450" y="981075"/>
          <a:ext cx="47720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 i="0">
              <a:latin typeface="Arial Narrow" pitchFamily="34" charset="0"/>
            </a:rPr>
            <a:t>Pounds of nitrogen applied per hour </a:t>
          </a:r>
          <a:r>
            <a:rPr lang="en-US" sz="1050" b="0" i="0">
              <a:latin typeface="Arial Narrow" pitchFamily="34" charset="0"/>
            </a:rPr>
            <a:t>depending on concentration (mg/L or ppm). </a:t>
          </a:r>
          <a:br>
            <a:rPr lang="en-US" sz="1050" b="0" i="0">
              <a:latin typeface="Arial Narrow" pitchFamily="34" charset="0"/>
            </a:rPr>
          </a:br>
          <a:r>
            <a:rPr lang="en-US" sz="1050" b="0" i="0">
              <a:latin typeface="Arial Narrow" pitchFamily="34" charset="0"/>
            </a:rPr>
            <a:t> Multiply the pounds per hour by the number of hours</a:t>
          </a:r>
          <a:r>
            <a:rPr lang="en-US" sz="1050" b="0" i="0" baseline="0">
              <a:latin typeface="Arial Narrow" pitchFamily="34" charset="0"/>
            </a:rPr>
            <a:t> at that pond level</a:t>
          </a:r>
          <a:r>
            <a:rPr lang="en-US" sz="1050" b="0" i="0">
              <a:latin typeface="Arial Narrow" pitchFamily="34" charset="0"/>
            </a:rPr>
            <a:t> for lbs N applied.</a:t>
          </a:r>
        </a:p>
      </xdr:txBody>
    </xdr:sp>
    <xdr:clientData/>
  </xdr:twoCellAnchor>
  <xdr:twoCellAnchor editAs="oneCell">
    <xdr:from>
      <xdr:col>28</xdr:col>
      <xdr:colOff>152400</xdr:colOff>
      <xdr:row>1</xdr:row>
      <xdr:rowOff>161925</xdr:rowOff>
    </xdr:from>
    <xdr:to>
      <xdr:col>33</xdr:col>
      <xdr:colOff>285750</xdr:colOff>
      <xdr:row>5</xdr:row>
      <xdr:rowOff>133350</xdr:rowOff>
    </xdr:to>
    <xdr:pic>
      <xdr:nvPicPr>
        <xdr:cNvPr id="1125" name="Picture 3" descr="ANR_brand_Blue highest quality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10000"/>
        </a:blip>
        <a:srcRect/>
        <a:stretch>
          <a:fillRect/>
        </a:stretch>
      </xdr:blipFill>
      <xdr:spPr bwMode="auto">
        <a:xfrm>
          <a:off x="8143875" y="171450"/>
          <a:ext cx="1657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1"/>
  <sheetViews>
    <sheetView showGridLines="0" showRowColHeaders="0" tabSelected="1" showRuler="0" zoomScaleNormal="100" zoomScaleSheetLayoutView="100" zoomScalePageLayoutView="84" workbookViewId="0">
      <selection activeCell="I12" sqref="I12"/>
    </sheetView>
  </sheetViews>
  <sheetFormatPr defaultRowHeight="12.75"/>
  <cols>
    <col min="1" max="1" width="1.42578125" customWidth="1"/>
    <col min="2" max="2" width="5.28515625" customWidth="1"/>
    <col min="3" max="3" width="1.7109375" customWidth="1"/>
    <col min="4" max="4" width="3.85546875" style="39" customWidth="1"/>
    <col min="5" max="5" width="1.85546875" style="1" customWidth="1"/>
    <col min="6" max="6" width="1.140625" customWidth="1"/>
    <col min="7" max="7" width="7.42578125" style="30" customWidth="1"/>
    <col min="8" max="8" width="1" style="1" customWidth="1"/>
    <col min="9" max="9" width="6.42578125" customWidth="1"/>
    <col min="10" max="10" width="7.42578125" customWidth="1"/>
    <col min="11" max="34" width="4.5703125" customWidth="1"/>
  </cols>
  <sheetData>
    <row r="1" spans="1:34" ht="0.75" customHeight="1">
      <c r="A1" s="3"/>
      <c r="B1" s="3"/>
      <c r="C1" s="3"/>
      <c r="D1" s="38"/>
      <c r="F1" s="3"/>
      <c r="G1" s="29"/>
      <c r="H1" s="23"/>
      <c r="I1" s="22"/>
      <c r="N1" s="4"/>
      <c r="O1" s="4"/>
      <c r="P1" s="2"/>
    </row>
    <row r="2" spans="1:34" s="86" customFormat="1" ht="24" customHeight="1">
      <c r="B2" s="87" t="s">
        <v>22</v>
      </c>
      <c r="D2" s="88"/>
      <c r="E2" s="89"/>
      <c r="F2" s="90"/>
      <c r="G2" s="91"/>
      <c r="H2" s="90"/>
      <c r="I2" s="90"/>
      <c r="J2" s="90"/>
      <c r="L2" s="92"/>
    </row>
    <row r="3" spans="1:34" ht="16.5" customHeight="1">
      <c r="R3" s="81" t="s">
        <v>8</v>
      </c>
      <c r="S3" s="27"/>
      <c r="T3" s="94" t="s">
        <v>9</v>
      </c>
      <c r="U3" s="94"/>
      <c r="V3" s="94"/>
      <c r="W3" s="94"/>
      <c r="X3" s="95"/>
      <c r="Y3" s="44"/>
      <c r="Z3" s="44"/>
      <c r="AA3" s="44"/>
      <c r="AB3" s="44"/>
      <c r="AC3" s="44"/>
      <c r="AD3" s="84"/>
      <c r="AE3" s="84"/>
      <c r="AF3" s="84"/>
      <c r="AG3" s="84"/>
      <c r="AH3" s="85"/>
    </row>
    <row r="4" spans="1:34" ht="16.5" customHeight="1">
      <c r="B4" s="26"/>
      <c r="C4" s="6" t="s">
        <v>17</v>
      </c>
      <c r="G4" s="31"/>
      <c r="I4" s="21" t="s">
        <v>5</v>
      </c>
      <c r="J4" s="37"/>
      <c r="M4" s="5"/>
      <c r="R4" s="82" t="s">
        <v>10</v>
      </c>
      <c r="S4" s="43"/>
      <c r="T4" s="96" t="s">
        <v>11</v>
      </c>
      <c r="U4" s="96"/>
      <c r="V4" s="96"/>
      <c r="W4" s="96"/>
      <c r="X4" s="97"/>
      <c r="Y4" s="44"/>
      <c r="Z4" s="44"/>
      <c r="AA4" s="44"/>
      <c r="AB4" s="44"/>
      <c r="AC4" s="44"/>
      <c r="AD4" s="44"/>
      <c r="AE4" s="44"/>
      <c r="AF4" s="84"/>
      <c r="AG4" s="84"/>
      <c r="AH4" s="85"/>
    </row>
    <row r="5" spans="1:34" ht="16.5" customHeight="1">
      <c r="B5" s="26"/>
      <c r="C5" s="6" t="s">
        <v>6</v>
      </c>
      <c r="G5" s="31"/>
      <c r="I5" s="21" t="s">
        <v>4</v>
      </c>
      <c r="J5" s="37"/>
      <c r="K5" s="25"/>
      <c r="N5" s="20"/>
      <c r="O5" s="20"/>
      <c r="R5" s="83" t="s">
        <v>16</v>
      </c>
      <c r="S5" s="45"/>
      <c r="T5" s="98"/>
      <c r="U5" s="98"/>
      <c r="V5" s="98"/>
      <c r="W5" s="98"/>
      <c r="X5" s="99"/>
      <c r="Y5" s="44"/>
      <c r="Z5" s="44"/>
      <c r="AA5" s="44"/>
      <c r="AB5" s="44"/>
      <c r="AC5" s="44"/>
      <c r="AD5" s="44"/>
      <c r="AE5" s="44"/>
      <c r="AF5" s="84"/>
      <c r="AG5" s="84"/>
      <c r="AH5" s="85"/>
    </row>
    <row r="6" spans="1:34" ht="16.5" customHeight="1">
      <c r="G6" s="31"/>
      <c r="H6"/>
      <c r="I6" s="28" t="s">
        <v>12</v>
      </c>
      <c r="J6" s="93">
        <f>IF(J4&gt;0,J5/J4,0)</f>
        <v>0</v>
      </c>
      <c r="K6" s="25"/>
      <c r="N6" s="20"/>
      <c r="O6" s="20"/>
      <c r="Y6" s="44"/>
      <c r="Z6" s="44"/>
      <c r="AA6" s="44"/>
      <c r="AB6" s="44"/>
      <c r="AC6" s="44"/>
      <c r="AD6" s="44"/>
      <c r="AE6" s="44"/>
      <c r="AF6" s="44"/>
      <c r="AG6" s="44"/>
      <c r="AH6" s="43"/>
    </row>
    <row r="7" spans="1:34" ht="14.25" customHeight="1">
      <c r="B7" s="66">
        <v>10</v>
      </c>
      <c r="C7" s="24" t="s">
        <v>7</v>
      </c>
      <c r="G7" s="3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8.25" customHeight="1" thickBot="1">
      <c r="D8"/>
      <c r="E8"/>
      <c r="G8"/>
      <c r="H8"/>
    </row>
    <row r="9" spans="1:34" ht="12.75" customHeight="1">
      <c r="B9" s="108" t="s">
        <v>19</v>
      </c>
      <c r="C9" s="109"/>
      <c r="D9" s="109"/>
      <c r="E9" s="110"/>
      <c r="G9" s="102" t="s">
        <v>3</v>
      </c>
      <c r="H9"/>
      <c r="I9" s="105" t="s">
        <v>15</v>
      </c>
      <c r="J9" s="48" t="s">
        <v>18</v>
      </c>
      <c r="K9" s="78">
        <f t="shared" ref="K9:AH9" si="0">K11*0.2268</f>
        <v>45.36</v>
      </c>
      <c r="L9" s="79">
        <f t="shared" si="0"/>
        <v>56.7</v>
      </c>
      <c r="M9" s="79">
        <f t="shared" si="0"/>
        <v>68.040000000000006</v>
      </c>
      <c r="N9" s="80">
        <f t="shared" si="0"/>
        <v>79.38</v>
      </c>
      <c r="O9" s="78">
        <f t="shared" si="0"/>
        <v>90.72</v>
      </c>
      <c r="P9" s="79">
        <f t="shared" si="0"/>
        <v>96.39</v>
      </c>
      <c r="Q9" s="79">
        <f t="shared" si="0"/>
        <v>102.06</v>
      </c>
      <c r="R9" s="80">
        <f t="shared" si="0"/>
        <v>107.73</v>
      </c>
      <c r="S9" s="78">
        <f t="shared" si="0"/>
        <v>113.4</v>
      </c>
      <c r="T9" s="79">
        <f t="shared" si="0"/>
        <v>119.07000000000001</v>
      </c>
      <c r="U9" s="79">
        <f t="shared" si="0"/>
        <v>124.74</v>
      </c>
      <c r="V9" s="80">
        <f t="shared" si="0"/>
        <v>130.41</v>
      </c>
      <c r="W9" s="78">
        <f t="shared" si="0"/>
        <v>136.08000000000001</v>
      </c>
      <c r="X9" s="79">
        <f t="shared" si="0"/>
        <v>141.75</v>
      </c>
      <c r="Y9" s="79">
        <f t="shared" si="0"/>
        <v>147.41999999999999</v>
      </c>
      <c r="Z9" s="80">
        <f t="shared" si="0"/>
        <v>153.09</v>
      </c>
      <c r="AA9" s="78">
        <f t="shared" si="0"/>
        <v>158.76</v>
      </c>
      <c r="AB9" s="79">
        <f t="shared" si="0"/>
        <v>170.1</v>
      </c>
      <c r="AC9" s="79">
        <f t="shared" si="0"/>
        <v>181.44</v>
      </c>
      <c r="AD9" s="80">
        <f t="shared" si="0"/>
        <v>192.78</v>
      </c>
      <c r="AE9" s="78">
        <f t="shared" si="0"/>
        <v>204.12</v>
      </c>
      <c r="AF9" s="79">
        <f t="shared" si="0"/>
        <v>215.46</v>
      </c>
      <c r="AG9" s="79">
        <f t="shared" si="0"/>
        <v>215.46</v>
      </c>
      <c r="AH9" s="80">
        <f t="shared" si="0"/>
        <v>226.8</v>
      </c>
    </row>
    <row r="10" spans="1:34" ht="12.75" customHeight="1" thickBot="1">
      <c r="B10" s="111"/>
      <c r="C10" s="112"/>
      <c r="D10" s="112"/>
      <c r="E10" s="113"/>
      <c r="G10" s="103"/>
      <c r="I10" s="106"/>
      <c r="J10" s="48" t="s">
        <v>20</v>
      </c>
      <c r="K10" s="52">
        <f t="shared" ref="K10:AH10" si="1">K11/120</f>
        <v>1.6666666666666667</v>
      </c>
      <c r="L10" s="53">
        <f t="shared" si="1"/>
        <v>2.0833333333333335</v>
      </c>
      <c r="M10" s="53">
        <f t="shared" si="1"/>
        <v>2.5</v>
      </c>
      <c r="N10" s="54">
        <f t="shared" si="1"/>
        <v>2.9166666666666665</v>
      </c>
      <c r="O10" s="52">
        <f t="shared" si="1"/>
        <v>3.3333333333333335</v>
      </c>
      <c r="P10" s="53">
        <f t="shared" si="1"/>
        <v>3.5416666666666665</v>
      </c>
      <c r="Q10" s="53">
        <f t="shared" si="1"/>
        <v>3.75</v>
      </c>
      <c r="R10" s="54">
        <f t="shared" si="1"/>
        <v>3.9583333333333335</v>
      </c>
      <c r="S10" s="52">
        <f t="shared" si="1"/>
        <v>4.166666666666667</v>
      </c>
      <c r="T10" s="53">
        <f t="shared" si="1"/>
        <v>4.375</v>
      </c>
      <c r="U10" s="53">
        <f t="shared" si="1"/>
        <v>4.583333333333333</v>
      </c>
      <c r="V10" s="54">
        <f t="shared" si="1"/>
        <v>4.791666666666667</v>
      </c>
      <c r="W10" s="52">
        <f t="shared" si="1"/>
        <v>5</v>
      </c>
      <c r="X10" s="53">
        <f t="shared" si="1"/>
        <v>5.208333333333333</v>
      </c>
      <c r="Y10" s="53">
        <f t="shared" si="1"/>
        <v>5.416666666666667</v>
      </c>
      <c r="Z10" s="54">
        <f t="shared" si="1"/>
        <v>5.625</v>
      </c>
      <c r="AA10" s="52">
        <f t="shared" si="1"/>
        <v>5.833333333333333</v>
      </c>
      <c r="AB10" s="53">
        <f t="shared" si="1"/>
        <v>6.25</v>
      </c>
      <c r="AC10" s="53">
        <f t="shared" si="1"/>
        <v>6.666666666666667</v>
      </c>
      <c r="AD10" s="54">
        <f t="shared" si="1"/>
        <v>7.083333333333333</v>
      </c>
      <c r="AE10" s="52">
        <f t="shared" si="1"/>
        <v>7.5</v>
      </c>
      <c r="AF10" s="53">
        <f t="shared" si="1"/>
        <v>7.916666666666667</v>
      </c>
      <c r="AG10" s="53">
        <f t="shared" si="1"/>
        <v>7.916666666666667</v>
      </c>
      <c r="AH10" s="54">
        <f t="shared" si="1"/>
        <v>8.3333333333333339</v>
      </c>
    </row>
    <row r="11" spans="1:34" ht="12.75" customHeight="1" thickBot="1">
      <c r="B11" s="114" t="s">
        <v>1</v>
      </c>
      <c r="C11" s="115"/>
      <c r="D11" s="100" t="s">
        <v>0</v>
      </c>
      <c r="E11" s="101"/>
      <c r="G11" s="104"/>
      <c r="I11" s="107"/>
      <c r="J11" s="55" t="s">
        <v>21</v>
      </c>
      <c r="K11" s="49">
        <v>200</v>
      </c>
      <c r="L11" s="50">
        <v>250</v>
      </c>
      <c r="M11" s="50">
        <v>300</v>
      </c>
      <c r="N11" s="51">
        <v>350</v>
      </c>
      <c r="O11" s="49">
        <v>400</v>
      </c>
      <c r="P11" s="50">
        <v>425</v>
      </c>
      <c r="Q11" s="50">
        <v>450</v>
      </c>
      <c r="R11" s="51">
        <v>475</v>
      </c>
      <c r="S11" s="49">
        <v>500</v>
      </c>
      <c r="T11" s="50">
        <v>525</v>
      </c>
      <c r="U11" s="50">
        <v>550</v>
      </c>
      <c r="V11" s="51">
        <v>575</v>
      </c>
      <c r="W11" s="49">
        <v>600</v>
      </c>
      <c r="X11" s="50">
        <v>625</v>
      </c>
      <c r="Y11" s="50">
        <v>650</v>
      </c>
      <c r="Z11" s="51">
        <v>675</v>
      </c>
      <c r="AA11" s="49">
        <v>700</v>
      </c>
      <c r="AB11" s="50">
        <v>750</v>
      </c>
      <c r="AC11" s="50">
        <v>800</v>
      </c>
      <c r="AD11" s="51">
        <v>850</v>
      </c>
      <c r="AE11" s="49">
        <v>900</v>
      </c>
      <c r="AF11" s="50">
        <v>950</v>
      </c>
      <c r="AG11" s="50">
        <v>950</v>
      </c>
      <c r="AH11" s="76">
        <v>1000</v>
      </c>
    </row>
    <row r="12" spans="1:34" ht="20.100000000000001" customHeight="1">
      <c r="B12" s="59" t="s">
        <v>2</v>
      </c>
      <c r="C12" s="32"/>
      <c r="D12" s="59">
        <v>0</v>
      </c>
      <c r="E12" s="40"/>
      <c r="G12" s="17">
        <f>(length1*Width1)/43560</f>
        <v>0</v>
      </c>
      <c r="I12" s="73"/>
      <c r="J12" s="56"/>
      <c r="K12" s="67">
        <f t="shared" ref="K12:K39" si="2">(K$11*0.008345)*(($I12*60)/1000)</f>
        <v>0</v>
      </c>
      <c r="L12" s="68">
        <f t="shared" ref="L12:AH23" si="3">(L$11*0.008345)*(($I12*60)/1000)</f>
        <v>0</v>
      </c>
      <c r="M12" s="68">
        <f t="shared" si="3"/>
        <v>0</v>
      </c>
      <c r="N12" s="68">
        <f t="shared" si="3"/>
        <v>0</v>
      </c>
      <c r="O12" s="70">
        <f>(O$11*0.008345)*(($I12*60)/1000)</f>
        <v>0</v>
      </c>
      <c r="P12" s="68">
        <f t="shared" si="3"/>
        <v>0</v>
      </c>
      <c r="Q12" s="68">
        <f t="shared" si="3"/>
        <v>0</v>
      </c>
      <c r="R12" s="69">
        <f t="shared" si="3"/>
        <v>0</v>
      </c>
      <c r="S12" s="70">
        <f t="shared" si="3"/>
        <v>0</v>
      </c>
      <c r="T12" s="68">
        <f t="shared" si="3"/>
        <v>0</v>
      </c>
      <c r="U12" s="68">
        <f t="shared" si="3"/>
        <v>0</v>
      </c>
      <c r="V12" s="69">
        <f t="shared" si="3"/>
        <v>0</v>
      </c>
      <c r="W12" s="70">
        <f t="shared" si="3"/>
        <v>0</v>
      </c>
      <c r="X12" s="68">
        <f t="shared" si="3"/>
        <v>0</v>
      </c>
      <c r="Y12" s="68">
        <f t="shared" si="3"/>
        <v>0</v>
      </c>
      <c r="Z12" s="69">
        <f t="shared" si="3"/>
        <v>0</v>
      </c>
      <c r="AA12" s="70">
        <f t="shared" si="3"/>
        <v>0</v>
      </c>
      <c r="AB12" s="68">
        <f t="shared" si="3"/>
        <v>0</v>
      </c>
      <c r="AC12" s="68">
        <f t="shared" si="3"/>
        <v>0</v>
      </c>
      <c r="AD12" s="69">
        <f t="shared" si="3"/>
        <v>0</v>
      </c>
      <c r="AE12" s="70">
        <f t="shared" si="3"/>
        <v>0</v>
      </c>
      <c r="AF12" s="68">
        <f t="shared" si="3"/>
        <v>0</v>
      </c>
      <c r="AG12" s="68">
        <f t="shared" si="3"/>
        <v>0</v>
      </c>
      <c r="AH12" s="77">
        <f t="shared" si="3"/>
        <v>0</v>
      </c>
    </row>
    <row r="13" spans="1:34" ht="20.100000000000001" customHeight="1">
      <c r="B13" s="60">
        <v>0.5</v>
      </c>
      <c r="C13" s="33" t="s">
        <v>13</v>
      </c>
      <c r="D13" s="63">
        <v>6</v>
      </c>
      <c r="E13" s="41" t="s">
        <v>14</v>
      </c>
      <c r="G13" s="19">
        <f t="shared" ref="G13:G44" si="4">IF(AND(J$5&gt;0,$D13&gt;0),((length1-(2*($D13/12*RiseRun)))*(Width1-(2*($D13/12*RiseRun))))/43560,0)</f>
        <v>0</v>
      </c>
      <c r="I13" s="73"/>
      <c r="J13" s="57"/>
      <c r="K13" s="11">
        <f t="shared" si="2"/>
        <v>0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4">
        <f>(O$11*0.008345)*(($I13*60)/1000)</f>
        <v>0</v>
      </c>
      <c r="P13" s="12">
        <f t="shared" si="3"/>
        <v>0</v>
      </c>
      <c r="Q13" s="12">
        <f t="shared" si="3"/>
        <v>0</v>
      </c>
      <c r="R13" s="13">
        <f t="shared" si="3"/>
        <v>0</v>
      </c>
      <c r="S13" s="14">
        <f t="shared" si="3"/>
        <v>0</v>
      </c>
      <c r="T13" s="12">
        <f t="shared" si="3"/>
        <v>0</v>
      </c>
      <c r="U13" s="12">
        <f t="shared" si="3"/>
        <v>0</v>
      </c>
      <c r="V13" s="13">
        <f t="shared" si="3"/>
        <v>0</v>
      </c>
      <c r="W13" s="14">
        <f t="shared" si="3"/>
        <v>0</v>
      </c>
      <c r="X13" s="12">
        <f t="shared" si="3"/>
        <v>0</v>
      </c>
      <c r="Y13" s="12">
        <f t="shared" si="3"/>
        <v>0</v>
      </c>
      <c r="Z13" s="13">
        <f t="shared" si="3"/>
        <v>0</v>
      </c>
      <c r="AA13" s="14">
        <f t="shared" si="3"/>
        <v>0</v>
      </c>
      <c r="AB13" s="12">
        <f t="shared" si="3"/>
        <v>0</v>
      </c>
      <c r="AC13" s="12">
        <f t="shared" si="3"/>
        <v>0</v>
      </c>
      <c r="AD13" s="13">
        <f t="shared" si="3"/>
        <v>0</v>
      </c>
      <c r="AE13" s="14">
        <f t="shared" si="3"/>
        <v>0</v>
      </c>
      <c r="AF13" s="12">
        <f t="shared" si="3"/>
        <v>0</v>
      </c>
      <c r="AG13" s="12">
        <f t="shared" si="3"/>
        <v>0</v>
      </c>
      <c r="AH13" s="71">
        <f t="shared" si="3"/>
        <v>0</v>
      </c>
    </row>
    <row r="14" spans="1:34" ht="20.100000000000001" customHeight="1">
      <c r="B14" s="61">
        <f t="shared" ref="B14:B45" si="5">IF(AND(B13&gt;0,B$7-B13&gt;=0.5),B13+0.5,0)</f>
        <v>1</v>
      </c>
      <c r="C14" s="34" t="s">
        <v>13</v>
      </c>
      <c r="D14" s="64">
        <f t="shared" ref="D14:D51" si="6">B14*12</f>
        <v>12</v>
      </c>
      <c r="E14" s="42" t="s">
        <v>14</v>
      </c>
      <c r="G14" s="18">
        <f t="shared" si="4"/>
        <v>0</v>
      </c>
      <c r="I14" s="74"/>
      <c r="J14" s="57"/>
      <c r="K14" s="7">
        <f t="shared" si="2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10">
        <f>(O$11*0.008345)*(($I14*60)/1000)</f>
        <v>0</v>
      </c>
      <c r="P14" s="8">
        <f t="shared" si="3"/>
        <v>0</v>
      </c>
      <c r="Q14" s="8">
        <f t="shared" si="3"/>
        <v>0</v>
      </c>
      <c r="R14" s="9">
        <f t="shared" si="3"/>
        <v>0</v>
      </c>
      <c r="S14" s="10">
        <f t="shared" si="3"/>
        <v>0</v>
      </c>
      <c r="T14" s="8">
        <f t="shared" si="3"/>
        <v>0</v>
      </c>
      <c r="U14" s="8">
        <f t="shared" si="3"/>
        <v>0</v>
      </c>
      <c r="V14" s="9">
        <f t="shared" si="3"/>
        <v>0</v>
      </c>
      <c r="W14" s="10">
        <f t="shared" si="3"/>
        <v>0</v>
      </c>
      <c r="X14" s="8">
        <f t="shared" si="3"/>
        <v>0</v>
      </c>
      <c r="Y14" s="8">
        <f t="shared" si="3"/>
        <v>0</v>
      </c>
      <c r="Z14" s="9">
        <f t="shared" si="3"/>
        <v>0</v>
      </c>
      <c r="AA14" s="10">
        <f t="shared" si="3"/>
        <v>0</v>
      </c>
      <c r="AB14" s="8">
        <f t="shared" si="3"/>
        <v>0</v>
      </c>
      <c r="AC14" s="8">
        <f t="shared" si="3"/>
        <v>0</v>
      </c>
      <c r="AD14" s="9">
        <f t="shared" si="3"/>
        <v>0</v>
      </c>
      <c r="AE14" s="10">
        <f t="shared" si="3"/>
        <v>0</v>
      </c>
      <c r="AF14" s="8">
        <f t="shared" si="3"/>
        <v>0</v>
      </c>
      <c r="AG14" s="8">
        <f t="shared" si="3"/>
        <v>0</v>
      </c>
      <c r="AH14" s="72">
        <f t="shared" si="3"/>
        <v>0</v>
      </c>
    </row>
    <row r="15" spans="1:34" ht="20.100000000000001" customHeight="1">
      <c r="B15" s="62">
        <f t="shared" si="5"/>
        <v>1.5</v>
      </c>
      <c r="C15" s="35" t="s">
        <v>13</v>
      </c>
      <c r="D15" s="65">
        <f t="shared" si="6"/>
        <v>18</v>
      </c>
      <c r="E15" s="41" t="s">
        <v>14</v>
      </c>
      <c r="G15" s="19">
        <f t="shared" si="4"/>
        <v>0</v>
      </c>
      <c r="I15" s="75"/>
      <c r="J15" s="57"/>
      <c r="K15" s="11">
        <f t="shared" si="2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14">
        <f t="shared" si="3"/>
        <v>0</v>
      </c>
      <c r="P15" s="12">
        <f t="shared" si="3"/>
        <v>0</v>
      </c>
      <c r="Q15" s="12">
        <f t="shared" si="3"/>
        <v>0</v>
      </c>
      <c r="R15" s="13">
        <f t="shared" si="3"/>
        <v>0</v>
      </c>
      <c r="S15" s="14">
        <f t="shared" si="3"/>
        <v>0</v>
      </c>
      <c r="T15" s="12">
        <f t="shared" si="3"/>
        <v>0</v>
      </c>
      <c r="U15" s="12">
        <f t="shared" si="3"/>
        <v>0</v>
      </c>
      <c r="V15" s="13">
        <f t="shared" si="3"/>
        <v>0</v>
      </c>
      <c r="W15" s="14">
        <f t="shared" si="3"/>
        <v>0</v>
      </c>
      <c r="X15" s="12">
        <f t="shared" si="3"/>
        <v>0</v>
      </c>
      <c r="Y15" s="12">
        <f t="shared" si="3"/>
        <v>0</v>
      </c>
      <c r="Z15" s="13">
        <f t="shared" si="3"/>
        <v>0</v>
      </c>
      <c r="AA15" s="14">
        <f t="shared" si="3"/>
        <v>0</v>
      </c>
      <c r="AB15" s="12">
        <f t="shared" si="3"/>
        <v>0</v>
      </c>
      <c r="AC15" s="12">
        <f t="shared" si="3"/>
        <v>0</v>
      </c>
      <c r="AD15" s="13">
        <f t="shared" si="3"/>
        <v>0</v>
      </c>
      <c r="AE15" s="14">
        <f t="shared" si="3"/>
        <v>0</v>
      </c>
      <c r="AF15" s="12">
        <f t="shared" si="3"/>
        <v>0</v>
      </c>
      <c r="AG15" s="12">
        <f t="shared" si="3"/>
        <v>0</v>
      </c>
      <c r="AH15" s="71">
        <f t="shared" si="3"/>
        <v>0</v>
      </c>
    </row>
    <row r="16" spans="1:34" ht="20.100000000000001" customHeight="1">
      <c r="B16" s="61">
        <f t="shared" si="5"/>
        <v>2</v>
      </c>
      <c r="C16" s="33" t="s">
        <v>13</v>
      </c>
      <c r="D16" s="64">
        <f t="shared" si="6"/>
        <v>24</v>
      </c>
      <c r="E16" s="42" t="s">
        <v>14</v>
      </c>
      <c r="G16" s="18">
        <f t="shared" si="4"/>
        <v>0</v>
      </c>
      <c r="I16" s="73"/>
      <c r="J16" s="57"/>
      <c r="K16" s="7">
        <f t="shared" si="2"/>
        <v>0</v>
      </c>
      <c r="L16" s="8">
        <f t="shared" si="3"/>
        <v>0</v>
      </c>
      <c r="M16" s="8">
        <f t="shared" si="3"/>
        <v>0</v>
      </c>
      <c r="N16" s="8">
        <f t="shared" si="3"/>
        <v>0</v>
      </c>
      <c r="O16" s="10">
        <f t="shared" si="3"/>
        <v>0</v>
      </c>
      <c r="P16" s="8">
        <f t="shared" si="3"/>
        <v>0</v>
      </c>
      <c r="Q16" s="8">
        <f t="shared" si="3"/>
        <v>0</v>
      </c>
      <c r="R16" s="9">
        <f t="shared" si="3"/>
        <v>0</v>
      </c>
      <c r="S16" s="10">
        <f t="shared" si="3"/>
        <v>0</v>
      </c>
      <c r="T16" s="8">
        <f t="shared" si="3"/>
        <v>0</v>
      </c>
      <c r="U16" s="8">
        <f t="shared" si="3"/>
        <v>0</v>
      </c>
      <c r="V16" s="9">
        <f t="shared" si="3"/>
        <v>0</v>
      </c>
      <c r="W16" s="10">
        <f t="shared" si="3"/>
        <v>0</v>
      </c>
      <c r="X16" s="8">
        <f t="shared" si="3"/>
        <v>0</v>
      </c>
      <c r="Y16" s="8">
        <f t="shared" si="3"/>
        <v>0</v>
      </c>
      <c r="Z16" s="9">
        <f t="shared" si="3"/>
        <v>0</v>
      </c>
      <c r="AA16" s="10">
        <f t="shared" si="3"/>
        <v>0</v>
      </c>
      <c r="AB16" s="8">
        <f t="shared" si="3"/>
        <v>0</v>
      </c>
      <c r="AC16" s="8">
        <f t="shared" si="3"/>
        <v>0</v>
      </c>
      <c r="AD16" s="9">
        <f t="shared" si="3"/>
        <v>0</v>
      </c>
      <c r="AE16" s="10">
        <f t="shared" si="3"/>
        <v>0</v>
      </c>
      <c r="AF16" s="8">
        <f t="shared" si="3"/>
        <v>0</v>
      </c>
      <c r="AG16" s="8">
        <f t="shared" si="3"/>
        <v>0</v>
      </c>
      <c r="AH16" s="72">
        <f t="shared" si="3"/>
        <v>0</v>
      </c>
    </row>
    <row r="17" spans="2:34" ht="20.100000000000001" customHeight="1">
      <c r="B17" s="62">
        <f t="shared" si="5"/>
        <v>2.5</v>
      </c>
      <c r="C17" s="35" t="s">
        <v>13</v>
      </c>
      <c r="D17" s="65">
        <f t="shared" si="6"/>
        <v>30</v>
      </c>
      <c r="E17" s="41" t="s">
        <v>14</v>
      </c>
      <c r="G17" s="19">
        <f t="shared" si="4"/>
        <v>0</v>
      </c>
      <c r="I17" s="73"/>
      <c r="J17" s="57"/>
      <c r="K17" s="11">
        <f t="shared" si="2"/>
        <v>0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4">
        <f t="shared" si="3"/>
        <v>0</v>
      </c>
      <c r="P17" s="12">
        <f t="shared" si="3"/>
        <v>0</v>
      </c>
      <c r="Q17" s="12">
        <f t="shared" si="3"/>
        <v>0</v>
      </c>
      <c r="R17" s="13">
        <f t="shared" si="3"/>
        <v>0</v>
      </c>
      <c r="S17" s="14">
        <f t="shared" si="3"/>
        <v>0</v>
      </c>
      <c r="T17" s="12">
        <f t="shared" si="3"/>
        <v>0</v>
      </c>
      <c r="U17" s="12">
        <f t="shared" si="3"/>
        <v>0</v>
      </c>
      <c r="V17" s="13">
        <f t="shared" si="3"/>
        <v>0</v>
      </c>
      <c r="W17" s="14">
        <f t="shared" si="3"/>
        <v>0</v>
      </c>
      <c r="X17" s="12">
        <f t="shared" si="3"/>
        <v>0</v>
      </c>
      <c r="Y17" s="12">
        <f t="shared" si="3"/>
        <v>0</v>
      </c>
      <c r="Z17" s="13">
        <f t="shared" si="3"/>
        <v>0</v>
      </c>
      <c r="AA17" s="14">
        <f t="shared" si="3"/>
        <v>0</v>
      </c>
      <c r="AB17" s="12">
        <f t="shared" si="3"/>
        <v>0</v>
      </c>
      <c r="AC17" s="12">
        <f t="shared" si="3"/>
        <v>0</v>
      </c>
      <c r="AD17" s="13">
        <f t="shared" si="3"/>
        <v>0</v>
      </c>
      <c r="AE17" s="14">
        <f t="shared" si="3"/>
        <v>0</v>
      </c>
      <c r="AF17" s="12">
        <f t="shared" si="3"/>
        <v>0</v>
      </c>
      <c r="AG17" s="12">
        <f t="shared" si="3"/>
        <v>0</v>
      </c>
      <c r="AH17" s="71">
        <f t="shared" si="3"/>
        <v>0</v>
      </c>
    </row>
    <row r="18" spans="2:34" ht="20.100000000000001" customHeight="1">
      <c r="B18" s="61">
        <f t="shared" si="5"/>
        <v>3</v>
      </c>
      <c r="C18" s="33" t="s">
        <v>13</v>
      </c>
      <c r="D18" s="64">
        <f t="shared" si="6"/>
        <v>36</v>
      </c>
      <c r="E18" s="42" t="s">
        <v>14</v>
      </c>
      <c r="G18" s="18">
        <f t="shared" si="4"/>
        <v>0</v>
      </c>
      <c r="I18" s="74"/>
      <c r="J18" s="57"/>
      <c r="K18" s="7">
        <f t="shared" si="2"/>
        <v>0</v>
      </c>
      <c r="L18" s="8">
        <f t="shared" si="3"/>
        <v>0</v>
      </c>
      <c r="M18" s="8">
        <f t="shared" si="3"/>
        <v>0</v>
      </c>
      <c r="N18" s="8">
        <f t="shared" si="3"/>
        <v>0</v>
      </c>
      <c r="O18" s="10">
        <f t="shared" si="3"/>
        <v>0</v>
      </c>
      <c r="P18" s="8">
        <f t="shared" si="3"/>
        <v>0</v>
      </c>
      <c r="Q18" s="8">
        <f t="shared" si="3"/>
        <v>0</v>
      </c>
      <c r="R18" s="9">
        <f t="shared" si="3"/>
        <v>0</v>
      </c>
      <c r="S18" s="10">
        <f t="shared" si="3"/>
        <v>0</v>
      </c>
      <c r="T18" s="8">
        <f t="shared" si="3"/>
        <v>0</v>
      </c>
      <c r="U18" s="8">
        <f t="shared" si="3"/>
        <v>0</v>
      </c>
      <c r="V18" s="9">
        <f t="shared" si="3"/>
        <v>0</v>
      </c>
      <c r="W18" s="10">
        <f t="shared" si="3"/>
        <v>0</v>
      </c>
      <c r="X18" s="8">
        <f t="shared" si="3"/>
        <v>0</v>
      </c>
      <c r="Y18" s="8">
        <f t="shared" si="3"/>
        <v>0</v>
      </c>
      <c r="Z18" s="9">
        <f t="shared" si="3"/>
        <v>0</v>
      </c>
      <c r="AA18" s="10">
        <f t="shared" si="3"/>
        <v>0</v>
      </c>
      <c r="AB18" s="8">
        <f t="shared" si="3"/>
        <v>0</v>
      </c>
      <c r="AC18" s="8">
        <f t="shared" si="3"/>
        <v>0</v>
      </c>
      <c r="AD18" s="9">
        <f t="shared" si="3"/>
        <v>0</v>
      </c>
      <c r="AE18" s="10">
        <f t="shared" si="3"/>
        <v>0</v>
      </c>
      <c r="AF18" s="8">
        <f t="shared" si="3"/>
        <v>0</v>
      </c>
      <c r="AG18" s="8">
        <f t="shared" si="3"/>
        <v>0</v>
      </c>
      <c r="AH18" s="72">
        <f t="shared" si="3"/>
        <v>0</v>
      </c>
    </row>
    <row r="19" spans="2:34" ht="19.5" customHeight="1">
      <c r="B19" s="62">
        <f t="shared" si="5"/>
        <v>3.5</v>
      </c>
      <c r="C19" s="35" t="s">
        <v>13</v>
      </c>
      <c r="D19" s="65">
        <f t="shared" si="6"/>
        <v>42</v>
      </c>
      <c r="E19" s="41" t="s">
        <v>14</v>
      </c>
      <c r="G19" s="19">
        <f t="shared" si="4"/>
        <v>0</v>
      </c>
      <c r="I19" s="75"/>
      <c r="J19" s="57"/>
      <c r="K19" s="11">
        <f t="shared" si="2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4">
        <f t="shared" si="3"/>
        <v>0</v>
      </c>
      <c r="P19" s="12">
        <f t="shared" si="3"/>
        <v>0</v>
      </c>
      <c r="Q19" s="12">
        <f t="shared" si="3"/>
        <v>0</v>
      </c>
      <c r="R19" s="13">
        <f t="shared" si="3"/>
        <v>0</v>
      </c>
      <c r="S19" s="14">
        <f t="shared" si="3"/>
        <v>0</v>
      </c>
      <c r="T19" s="12">
        <f t="shared" si="3"/>
        <v>0</v>
      </c>
      <c r="U19" s="12">
        <f t="shared" si="3"/>
        <v>0</v>
      </c>
      <c r="V19" s="13">
        <f t="shared" si="3"/>
        <v>0</v>
      </c>
      <c r="W19" s="14">
        <f t="shared" si="3"/>
        <v>0</v>
      </c>
      <c r="X19" s="12">
        <f t="shared" si="3"/>
        <v>0</v>
      </c>
      <c r="Y19" s="12">
        <f t="shared" si="3"/>
        <v>0</v>
      </c>
      <c r="Z19" s="13">
        <f t="shared" si="3"/>
        <v>0</v>
      </c>
      <c r="AA19" s="14">
        <f t="shared" si="3"/>
        <v>0</v>
      </c>
      <c r="AB19" s="12">
        <f t="shared" si="3"/>
        <v>0</v>
      </c>
      <c r="AC19" s="12">
        <f t="shared" si="3"/>
        <v>0</v>
      </c>
      <c r="AD19" s="13">
        <f t="shared" si="3"/>
        <v>0</v>
      </c>
      <c r="AE19" s="14">
        <f t="shared" si="3"/>
        <v>0</v>
      </c>
      <c r="AF19" s="12">
        <f t="shared" si="3"/>
        <v>0</v>
      </c>
      <c r="AG19" s="12">
        <f t="shared" si="3"/>
        <v>0</v>
      </c>
      <c r="AH19" s="71">
        <f t="shared" si="3"/>
        <v>0</v>
      </c>
    </row>
    <row r="20" spans="2:34" ht="20.100000000000001" customHeight="1">
      <c r="B20" s="61">
        <f t="shared" si="5"/>
        <v>4</v>
      </c>
      <c r="C20" s="33" t="s">
        <v>13</v>
      </c>
      <c r="D20" s="64">
        <f t="shared" si="6"/>
        <v>48</v>
      </c>
      <c r="E20" s="42" t="s">
        <v>14</v>
      </c>
      <c r="G20" s="18">
        <f t="shared" si="4"/>
        <v>0</v>
      </c>
      <c r="I20" s="74"/>
      <c r="J20" s="58"/>
      <c r="K20" s="7">
        <f t="shared" si="2"/>
        <v>0</v>
      </c>
      <c r="L20" s="8">
        <f t="shared" si="3"/>
        <v>0</v>
      </c>
      <c r="M20" s="8">
        <f t="shared" si="3"/>
        <v>0</v>
      </c>
      <c r="N20" s="8">
        <f t="shared" si="3"/>
        <v>0</v>
      </c>
      <c r="O20" s="10">
        <f t="shared" si="3"/>
        <v>0</v>
      </c>
      <c r="P20" s="8">
        <f t="shared" si="3"/>
        <v>0</v>
      </c>
      <c r="Q20" s="8">
        <f t="shared" si="3"/>
        <v>0</v>
      </c>
      <c r="R20" s="9">
        <f t="shared" si="3"/>
        <v>0</v>
      </c>
      <c r="S20" s="10">
        <f t="shared" si="3"/>
        <v>0</v>
      </c>
      <c r="T20" s="8">
        <f t="shared" si="3"/>
        <v>0</v>
      </c>
      <c r="U20" s="8">
        <f t="shared" si="3"/>
        <v>0</v>
      </c>
      <c r="V20" s="9">
        <f t="shared" si="3"/>
        <v>0</v>
      </c>
      <c r="W20" s="10">
        <f t="shared" si="3"/>
        <v>0</v>
      </c>
      <c r="X20" s="8">
        <f t="shared" si="3"/>
        <v>0</v>
      </c>
      <c r="Y20" s="8">
        <f t="shared" si="3"/>
        <v>0</v>
      </c>
      <c r="Z20" s="9">
        <f t="shared" si="3"/>
        <v>0</v>
      </c>
      <c r="AA20" s="10">
        <f t="shared" si="3"/>
        <v>0</v>
      </c>
      <c r="AB20" s="8">
        <f t="shared" si="3"/>
        <v>0</v>
      </c>
      <c r="AC20" s="8">
        <f t="shared" si="3"/>
        <v>0</v>
      </c>
      <c r="AD20" s="9">
        <f t="shared" si="3"/>
        <v>0</v>
      </c>
      <c r="AE20" s="10">
        <f t="shared" si="3"/>
        <v>0</v>
      </c>
      <c r="AF20" s="8">
        <f t="shared" si="3"/>
        <v>0</v>
      </c>
      <c r="AG20" s="8">
        <f t="shared" si="3"/>
        <v>0</v>
      </c>
      <c r="AH20" s="72">
        <f t="shared" si="3"/>
        <v>0</v>
      </c>
    </row>
    <row r="21" spans="2:34" ht="20.100000000000001" customHeight="1">
      <c r="B21" s="62">
        <f t="shared" si="5"/>
        <v>4.5</v>
      </c>
      <c r="C21" s="35" t="s">
        <v>13</v>
      </c>
      <c r="D21" s="65">
        <f t="shared" si="6"/>
        <v>54</v>
      </c>
      <c r="E21" s="41" t="s">
        <v>14</v>
      </c>
      <c r="G21" s="19">
        <f t="shared" si="4"/>
        <v>0</v>
      </c>
      <c r="I21" s="75"/>
      <c r="J21" s="58"/>
      <c r="K21" s="11">
        <f t="shared" si="2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4">
        <f t="shared" si="3"/>
        <v>0</v>
      </c>
      <c r="P21" s="12">
        <f t="shared" si="3"/>
        <v>0</v>
      </c>
      <c r="Q21" s="12">
        <f t="shared" si="3"/>
        <v>0</v>
      </c>
      <c r="R21" s="13">
        <f t="shared" si="3"/>
        <v>0</v>
      </c>
      <c r="S21" s="14">
        <f t="shared" si="3"/>
        <v>0</v>
      </c>
      <c r="T21" s="12">
        <f t="shared" si="3"/>
        <v>0</v>
      </c>
      <c r="U21" s="12">
        <f t="shared" si="3"/>
        <v>0</v>
      </c>
      <c r="V21" s="13">
        <f t="shared" si="3"/>
        <v>0</v>
      </c>
      <c r="W21" s="14">
        <f t="shared" si="3"/>
        <v>0</v>
      </c>
      <c r="X21" s="12">
        <f t="shared" si="3"/>
        <v>0</v>
      </c>
      <c r="Y21" s="12">
        <f t="shared" si="3"/>
        <v>0</v>
      </c>
      <c r="Z21" s="13">
        <f t="shared" si="3"/>
        <v>0</v>
      </c>
      <c r="AA21" s="14">
        <f t="shared" si="3"/>
        <v>0</v>
      </c>
      <c r="AB21" s="12">
        <f t="shared" si="3"/>
        <v>0</v>
      </c>
      <c r="AC21" s="12">
        <f t="shared" si="3"/>
        <v>0</v>
      </c>
      <c r="AD21" s="13">
        <f t="shared" si="3"/>
        <v>0</v>
      </c>
      <c r="AE21" s="14">
        <f t="shared" si="3"/>
        <v>0</v>
      </c>
      <c r="AF21" s="12">
        <f t="shared" si="3"/>
        <v>0</v>
      </c>
      <c r="AG21" s="12">
        <f t="shared" si="3"/>
        <v>0</v>
      </c>
      <c r="AH21" s="71">
        <f t="shared" si="3"/>
        <v>0</v>
      </c>
    </row>
    <row r="22" spans="2:34" ht="20.100000000000001" customHeight="1">
      <c r="B22" s="61">
        <f t="shared" si="5"/>
        <v>5</v>
      </c>
      <c r="C22" s="33" t="s">
        <v>13</v>
      </c>
      <c r="D22" s="64">
        <f t="shared" si="6"/>
        <v>60</v>
      </c>
      <c r="E22" s="42" t="s">
        <v>14</v>
      </c>
      <c r="G22" s="18">
        <f t="shared" si="4"/>
        <v>0</v>
      </c>
      <c r="I22" s="74"/>
      <c r="J22" s="58"/>
      <c r="K22" s="7">
        <f t="shared" si="2"/>
        <v>0</v>
      </c>
      <c r="L22" s="8">
        <f t="shared" si="3"/>
        <v>0</v>
      </c>
      <c r="M22" s="8">
        <f t="shared" si="3"/>
        <v>0</v>
      </c>
      <c r="N22" s="8">
        <f t="shared" si="3"/>
        <v>0</v>
      </c>
      <c r="O22" s="10">
        <f t="shared" si="3"/>
        <v>0</v>
      </c>
      <c r="P22" s="8">
        <f t="shared" si="3"/>
        <v>0</v>
      </c>
      <c r="Q22" s="8">
        <f t="shared" si="3"/>
        <v>0</v>
      </c>
      <c r="R22" s="9">
        <f t="shared" si="3"/>
        <v>0</v>
      </c>
      <c r="S22" s="10">
        <f t="shared" si="3"/>
        <v>0</v>
      </c>
      <c r="T22" s="8">
        <f t="shared" si="3"/>
        <v>0</v>
      </c>
      <c r="U22" s="8">
        <f t="shared" si="3"/>
        <v>0</v>
      </c>
      <c r="V22" s="9">
        <f t="shared" si="3"/>
        <v>0</v>
      </c>
      <c r="W22" s="10">
        <f t="shared" si="3"/>
        <v>0</v>
      </c>
      <c r="X22" s="8">
        <f t="shared" si="3"/>
        <v>0</v>
      </c>
      <c r="Y22" s="8">
        <f t="shared" si="3"/>
        <v>0</v>
      </c>
      <c r="Z22" s="9">
        <f t="shared" si="3"/>
        <v>0</v>
      </c>
      <c r="AA22" s="10">
        <f t="shared" si="3"/>
        <v>0</v>
      </c>
      <c r="AB22" s="8">
        <f t="shared" si="3"/>
        <v>0</v>
      </c>
      <c r="AC22" s="8">
        <f t="shared" si="3"/>
        <v>0</v>
      </c>
      <c r="AD22" s="9">
        <f t="shared" si="3"/>
        <v>0</v>
      </c>
      <c r="AE22" s="10">
        <f t="shared" si="3"/>
        <v>0</v>
      </c>
      <c r="AF22" s="8">
        <f t="shared" si="3"/>
        <v>0</v>
      </c>
      <c r="AG22" s="8">
        <f t="shared" si="3"/>
        <v>0</v>
      </c>
      <c r="AH22" s="72">
        <f t="shared" si="3"/>
        <v>0</v>
      </c>
    </row>
    <row r="23" spans="2:34" ht="20.100000000000001" customHeight="1">
      <c r="B23" s="62">
        <f t="shared" si="5"/>
        <v>5.5</v>
      </c>
      <c r="C23" s="35" t="s">
        <v>13</v>
      </c>
      <c r="D23" s="65">
        <f t="shared" si="6"/>
        <v>66</v>
      </c>
      <c r="E23" s="41" t="s">
        <v>14</v>
      </c>
      <c r="G23" s="19">
        <f t="shared" si="4"/>
        <v>0</v>
      </c>
      <c r="I23" s="75"/>
      <c r="J23" s="15"/>
      <c r="K23" s="11">
        <f t="shared" si="2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4">
        <f t="shared" si="3"/>
        <v>0</v>
      </c>
      <c r="P23" s="12">
        <f t="shared" si="3"/>
        <v>0</v>
      </c>
      <c r="Q23" s="12">
        <f t="shared" ref="Q23:AF32" si="7">(Q$11*0.008345)*(($I23*60)/1000)</f>
        <v>0</v>
      </c>
      <c r="R23" s="13">
        <f t="shared" si="7"/>
        <v>0</v>
      </c>
      <c r="S23" s="14">
        <f t="shared" si="7"/>
        <v>0</v>
      </c>
      <c r="T23" s="12">
        <f t="shared" si="7"/>
        <v>0</v>
      </c>
      <c r="U23" s="12">
        <f t="shared" si="7"/>
        <v>0</v>
      </c>
      <c r="V23" s="13">
        <f t="shared" si="7"/>
        <v>0</v>
      </c>
      <c r="W23" s="14">
        <f t="shared" si="7"/>
        <v>0</v>
      </c>
      <c r="X23" s="12">
        <f t="shared" si="7"/>
        <v>0</v>
      </c>
      <c r="Y23" s="12">
        <f t="shared" si="7"/>
        <v>0</v>
      </c>
      <c r="Z23" s="13">
        <f t="shared" si="7"/>
        <v>0</v>
      </c>
      <c r="AA23" s="14">
        <f t="shared" si="7"/>
        <v>0</v>
      </c>
      <c r="AB23" s="12">
        <f t="shared" si="7"/>
        <v>0</v>
      </c>
      <c r="AC23" s="12">
        <f t="shared" si="7"/>
        <v>0</v>
      </c>
      <c r="AD23" s="13">
        <f t="shared" si="7"/>
        <v>0</v>
      </c>
      <c r="AE23" s="14">
        <f t="shared" si="7"/>
        <v>0</v>
      </c>
      <c r="AF23" s="12">
        <f t="shared" si="7"/>
        <v>0</v>
      </c>
      <c r="AG23" s="12">
        <f t="shared" ref="AG23:AH54" si="8">(AG$11*0.008345)*(($I23*60)/1000)</f>
        <v>0</v>
      </c>
      <c r="AH23" s="71">
        <f t="shared" si="8"/>
        <v>0</v>
      </c>
    </row>
    <row r="24" spans="2:34" ht="20.100000000000001" customHeight="1">
      <c r="B24" s="61">
        <f t="shared" si="5"/>
        <v>6</v>
      </c>
      <c r="C24" s="33" t="s">
        <v>13</v>
      </c>
      <c r="D24" s="64">
        <f t="shared" si="6"/>
        <v>72</v>
      </c>
      <c r="E24" s="42" t="s">
        <v>14</v>
      </c>
      <c r="G24" s="18">
        <f t="shared" si="4"/>
        <v>0</v>
      </c>
      <c r="I24" s="74"/>
      <c r="J24" s="16"/>
      <c r="K24" s="7">
        <f t="shared" si="2"/>
        <v>0</v>
      </c>
      <c r="L24" s="8">
        <f t="shared" ref="L24:P33" si="9">(L$11*0.008345)*(($I24*60)/1000)</f>
        <v>0</v>
      </c>
      <c r="M24" s="8">
        <f t="shared" si="9"/>
        <v>0</v>
      </c>
      <c r="N24" s="8">
        <f t="shared" si="9"/>
        <v>0</v>
      </c>
      <c r="O24" s="10">
        <f t="shared" si="9"/>
        <v>0</v>
      </c>
      <c r="P24" s="8">
        <f t="shared" si="9"/>
        <v>0</v>
      </c>
      <c r="Q24" s="8">
        <f t="shared" si="7"/>
        <v>0</v>
      </c>
      <c r="R24" s="9">
        <f t="shared" si="7"/>
        <v>0</v>
      </c>
      <c r="S24" s="10">
        <f t="shared" si="7"/>
        <v>0</v>
      </c>
      <c r="T24" s="8">
        <f t="shared" si="7"/>
        <v>0</v>
      </c>
      <c r="U24" s="8">
        <f t="shared" si="7"/>
        <v>0</v>
      </c>
      <c r="V24" s="9">
        <f t="shared" si="7"/>
        <v>0</v>
      </c>
      <c r="W24" s="10">
        <f t="shared" si="7"/>
        <v>0</v>
      </c>
      <c r="X24" s="8">
        <f t="shared" si="7"/>
        <v>0</v>
      </c>
      <c r="Y24" s="8">
        <f t="shared" si="7"/>
        <v>0</v>
      </c>
      <c r="Z24" s="9">
        <f t="shared" si="7"/>
        <v>0</v>
      </c>
      <c r="AA24" s="10">
        <f t="shared" si="7"/>
        <v>0</v>
      </c>
      <c r="AB24" s="8">
        <f t="shared" si="7"/>
        <v>0</v>
      </c>
      <c r="AC24" s="8">
        <f t="shared" si="7"/>
        <v>0</v>
      </c>
      <c r="AD24" s="9">
        <f t="shared" si="7"/>
        <v>0</v>
      </c>
      <c r="AE24" s="10">
        <f t="shared" si="7"/>
        <v>0</v>
      </c>
      <c r="AF24" s="8">
        <f t="shared" si="7"/>
        <v>0</v>
      </c>
      <c r="AG24" s="8">
        <f t="shared" si="8"/>
        <v>0</v>
      </c>
      <c r="AH24" s="72">
        <f t="shared" si="8"/>
        <v>0</v>
      </c>
    </row>
    <row r="25" spans="2:34" ht="20.100000000000001" customHeight="1">
      <c r="B25" s="62">
        <f t="shared" si="5"/>
        <v>6.5</v>
      </c>
      <c r="C25" s="35" t="s">
        <v>13</v>
      </c>
      <c r="D25" s="65">
        <f t="shared" si="6"/>
        <v>78</v>
      </c>
      <c r="E25" s="41" t="s">
        <v>14</v>
      </c>
      <c r="G25" s="19">
        <f t="shared" si="4"/>
        <v>0</v>
      </c>
      <c r="I25" s="75"/>
      <c r="J25" s="16"/>
      <c r="K25" s="11">
        <f t="shared" si="2"/>
        <v>0</v>
      </c>
      <c r="L25" s="12">
        <f t="shared" si="9"/>
        <v>0</v>
      </c>
      <c r="M25" s="12">
        <f t="shared" si="9"/>
        <v>0</v>
      </c>
      <c r="N25" s="12">
        <f t="shared" si="9"/>
        <v>0</v>
      </c>
      <c r="O25" s="14">
        <f t="shared" si="9"/>
        <v>0</v>
      </c>
      <c r="P25" s="12">
        <f t="shared" si="9"/>
        <v>0</v>
      </c>
      <c r="Q25" s="12">
        <f t="shared" si="7"/>
        <v>0</v>
      </c>
      <c r="R25" s="13">
        <f t="shared" si="7"/>
        <v>0</v>
      </c>
      <c r="S25" s="14">
        <f t="shared" si="7"/>
        <v>0</v>
      </c>
      <c r="T25" s="12">
        <f t="shared" si="7"/>
        <v>0</v>
      </c>
      <c r="U25" s="12">
        <f t="shared" si="7"/>
        <v>0</v>
      </c>
      <c r="V25" s="13">
        <f t="shared" si="7"/>
        <v>0</v>
      </c>
      <c r="W25" s="14">
        <f t="shared" si="7"/>
        <v>0</v>
      </c>
      <c r="X25" s="12">
        <f t="shared" si="7"/>
        <v>0</v>
      </c>
      <c r="Y25" s="12">
        <f t="shared" si="7"/>
        <v>0</v>
      </c>
      <c r="Z25" s="13">
        <f t="shared" si="7"/>
        <v>0</v>
      </c>
      <c r="AA25" s="14">
        <f t="shared" si="7"/>
        <v>0</v>
      </c>
      <c r="AB25" s="12">
        <f t="shared" si="7"/>
        <v>0</v>
      </c>
      <c r="AC25" s="12">
        <f t="shared" si="7"/>
        <v>0</v>
      </c>
      <c r="AD25" s="13">
        <f t="shared" si="7"/>
        <v>0</v>
      </c>
      <c r="AE25" s="14">
        <f t="shared" si="7"/>
        <v>0</v>
      </c>
      <c r="AF25" s="12">
        <f t="shared" si="7"/>
        <v>0</v>
      </c>
      <c r="AG25" s="12">
        <f t="shared" si="8"/>
        <v>0</v>
      </c>
      <c r="AH25" s="71">
        <f t="shared" si="8"/>
        <v>0</v>
      </c>
    </row>
    <row r="26" spans="2:34" ht="20.100000000000001" customHeight="1">
      <c r="B26" s="61">
        <f t="shared" si="5"/>
        <v>7</v>
      </c>
      <c r="C26" s="33" t="s">
        <v>13</v>
      </c>
      <c r="D26" s="64">
        <f t="shared" si="6"/>
        <v>84</v>
      </c>
      <c r="E26" s="42" t="s">
        <v>14</v>
      </c>
      <c r="G26" s="18">
        <f t="shared" si="4"/>
        <v>0</v>
      </c>
      <c r="I26" s="74"/>
      <c r="J26" s="16"/>
      <c r="K26" s="7">
        <f t="shared" si="2"/>
        <v>0</v>
      </c>
      <c r="L26" s="8">
        <f t="shared" si="9"/>
        <v>0</v>
      </c>
      <c r="M26" s="8">
        <f t="shared" si="9"/>
        <v>0</v>
      </c>
      <c r="N26" s="8">
        <f t="shared" si="9"/>
        <v>0</v>
      </c>
      <c r="O26" s="10">
        <f t="shared" si="9"/>
        <v>0</v>
      </c>
      <c r="P26" s="8">
        <f t="shared" si="9"/>
        <v>0</v>
      </c>
      <c r="Q26" s="8">
        <f t="shared" si="7"/>
        <v>0</v>
      </c>
      <c r="R26" s="9">
        <f t="shared" si="7"/>
        <v>0</v>
      </c>
      <c r="S26" s="10">
        <f t="shared" si="7"/>
        <v>0</v>
      </c>
      <c r="T26" s="8">
        <f t="shared" si="7"/>
        <v>0</v>
      </c>
      <c r="U26" s="8">
        <f t="shared" si="7"/>
        <v>0</v>
      </c>
      <c r="V26" s="9">
        <f t="shared" si="7"/>
        <v>0</v>
      </c>
      <c r="W26" s="10">
        <f t="shared" si="7"/>
        <v>0</v>
      </c>
      <c r="X26" s="8">
        <f t="shared" si="7"/>
        <v>0</v>
      </c>
      <c r="Y26" s="8">
        <f t="shared" si="7"/>
        <v>0</v>
      </c>
      <c r="Z26" s="9">
        <f t="shared" si="7"/>
        <v>0</v>
      </c>
      <c r="AA26" s="10">
        <f t="shared" si="7"/>
        <v>0</v>
      </c>
      <c r="AB26" s="8">
        <f t="shared" si="7"/>
        <v>0</v>
      </c>
      <c r="AC26" s="8">
        <f t="shared" si="7"/>
        <v>0</v>
      </c>
      <c r="AD26" s="9">
        <f t="shared" si="7"/>
        <v>0</v>
      </c>
      <c r="AE26" s="10">
        <f t="shared" si="7"/>
        <v>0</v>
      </c>
      <c r="AF26" s="8">
        <f t="shared" si="7"/>
        <v>0</v>
      </c>
      <c r="AG26" s="8">
        <f t="shared" si="8"/>
        <v>0</v>
      </c>
      <c r="AH26" s="72">
        <f t="shared" si="8"/>
        <v>0</v>
      </c>
    </row>
    <row r="27" spans="2:34" ht="20.100000000000001" customHeight="1">
      <c r="B27" s="62">
        <f t="shared" si="5"/>
        <v>7.5</v>
      </c>
      <c r="C27" s="35" t="s">
        <v>13</v>
      </c>
      <c r="D27" s="65">
        <f t="shared" si="6"/>
        <v>90</v>
      </c>
      <c r="E27" s="41" t="s">
        <v>14</v>
      </c>
      <c r="G27" s="19">
        <f t="shared" si="4"/>
        <v>0</v>
      </c>
      <c r="I27" s="75"/>
      <c r="J27" s="16"/>
      <c r="K27" s="11">
        <f t="shared" si="2"/>
        <v>0</v>
      </c>
      <c r="L27" s="12">
        <f t="shared" si="9"/>
        <v>0</v>
      </c>
      <c r="M27" s="12">
        <f t="shared" si="9"/>
        <v>0</v>
      </c>
      <c r="N27" s="12">
        <f t="shared" si="9"/>
        <v>0</v>
      </c>
      <c r="O27" s="14">
        <f t="shared" si="9"/>
        <v>0</v>
      </c>
      <c r="P27" s="12">
        <f t="shared" si="9"/>
        <v>0</v>
      </c>
      <c r="Q27" s="12">
        <f t="shared" si="7"/>
        <v>0</v>
      </c>
      <c r="R27" s="13">
        <f t="shared" si="7"/>
        <v>0</v>
      </c>
      <c r="S27" s="14">
        <f t="shared" si="7"/>
        <v>0</v>
      </c>
      <c r="T27" s="12">
        <f t="shared" si="7"/>
        <v>0</v>
      </c>
      <c r="U27" s="12">
        <f t="shared" si="7"/>
        <v>0</v>
      </c>
      <c r="V27" s="13">
        <f t="shared" si="7"/>
        <v>0</v>
      </c>
      <c r="W27" s="14">
        <f t="shared" si="7"/>
        <v>0</v>
      </c>
      <c r="X27" s="12">
        <f t="shared" si="7"/>
        <v>0</v>
      </c>
      <c r="Y27" s="12">
        <f t="shared" si="7"/>
        <v>0</v>
      </c>
      <c r="Z27" s="13">
        <f t="shared" si="7"/>
        <v>0</v>
      </c>
      <c r="AA27" s="14">
        <f t="shared" si="7"/>
        <v>0</v>
      </c>
      <c r="AB27" s="12">
        <f t="shared" si="7"/>
        <v>0</v>
      </c>
      <c r="AC27" s="12">
        <f t="shared" si="7"/>
        <v>0</v>
      </c>
      <c r="AD27" s="13">
        <f t="shared" si="7"/>
        <v>0</v>
      </c>
      <c r="AE27" s="14">
        <f t="shared" si="7"/>
        <v>0</v>
      </c>
      <c r="AF27" s="12">
        <f t="shared" si="7"/>
        <v>0</v>
      </c>
      <c r="AG27" s="12">
        <f t="shared" si="8"/>
        <v>0</v>
      </c>
      <c r="AH27" s="71">
        <f t="shared" si="8"/>
        <v>0</v>
      </c>
    </row>
    <row r="28" spans="2:34" ht="19.5" customHeight="1">
      <c r="B28" s="61">
        <f t="shared" si="5"/>
        <v>8</v>
      </c>
      <c r="C28" s="33" t="s">
        <v>13</v>
      </c>
      <c r="D28" s="64">
        <f t="shared" si="6"/>
        <v>96</v>
      </c>
      <c r="E28" s="42" t="s">
        <v>14</v>
      </c>
      <c r="G28" s="18">
        <f t="shared" si="4"/>
        <v>0</v>
      </c>
      <c r="I28" s="74"/>
      <c r="J28" s="16"/>
      <c r="K28" s="7">
        <f t="shared" si="2"/>
        <v>0</v>
      </c>
      <c r="L28" s="8">
        <f t="shared" si="9"/>
        <v>0</v>
      </c>
      <c r="M28" s="8">
        <f t="shared" si="9"/>
        <v>0</v>
      </c>
      <c r="N28" s="8">
        <f t="shared" si="9"/>
        <v>0</v>
      </c>
      <c r="O28" s="10">
        <f t="shared" si="9"/>
        <v>0</v>
      </c>
      <c r="P28" s="8">
        <f t="shared" si="9"/>
        <v>0</v>
      </c>
      <c r="Q28" s="8">
        <f t="shared" si="7"/>
        <v>0</v>
      </c>
      <c r="R28" s="9">
        <f t="shared" si="7"/>
        <v>0</v>
      </c>
      <c r="S28" s="10">
        <f t="shared" si="7"/>
        <v>0</v>
      </c>
      <c r="T28" s="8">
        <f t="shared" si="7"/>
        <v>0</v>
      </c>
      <c r="U28" s="8">
        <f t="shared" si="7"/>
        <v>0</v>
      </c>
      <c r="V28" s="9">
        <f t="shared" si="7"/>
        <v>0</v>
      </c>
      <c r="W28" s="10">
        <f t="shared" si="7"/>
        <v>0</v>
      </c>
      <c r="X28" s="8">
        <f t="shared" si="7"/>
        <v>0</v>
      </c>
      <c r="Y28" s="8">
        <f t="shared" si="7"/>
        <v>0</v>
      </c>
      <c r="Z28" s="9">
        <f t="shared" si="7"/>
        <v>0</v>
      </c>
      <c r="AA28" s="10">
        <f t="shared" si="7"/>
        <v>0</v>
      </c>
      <c r="AB28" s="8">
        <f t="shared" si="7"/>
        <v>0</v>
      </c>
      <c r="AC28" s="8">
        <f t="shared" si="7"/>
        <v>0</v>
      </c>
      <c r="AD28" s="9">
        <f t="shared" si="7"/>
        <v>0</v>
      </c>
      <c r="AE28" s="10">
        <f t="shared" si="7"/>
        <v>0</v>
      </c>
      <c r="AF28" s="8">
        <f t="shared" si="7"/>
        <v>0</v>
      </c>
      <c r="AG28" s="8">
        <f t="shared" si="8"/>
        <v>0</v>
      </c>
      <c r="AH28" s="72">
        <f t="shared" si="8"/>
        <v>0</v>
      </c>
    </row>
    <row r="29" spans="2:34" ht="20.100000000000001" customHeight="1">
      <c r="B29" s="62">
        <f t="shared" si="5"/>
        <v>8.5</v>
      </c>
      <c r="C29" s="35" t="s">
        <v>13</v>
      </c>
      <c r="D29" s="65">
        <f t="shared" si="6"/>
        <v>102</v>
      </c>
      <c r="E29" s="41" t="s">
        <v>14</v>
      </c>
      <c r="G29" s="19">
        <f t="shared" si="4"/>
        <v>0</v>
      </c>
      <c r="I29" s="75"/>
      <c r="J29" s="16"/>
      <c r="K29" s="11">
        <f t="shared" si="2"/>
        <v>0</v>
      </c>
      <c r="L29" s="12">
        <f t="shared" si="9"/>
        <v>0</v>
      </c>
      <c r="M29" s="12">
        <f t="shared" si="9"/>
        <v>0</v>
      </c>
      <c r="N29" s="12">
        <f t="shared" si="9"/>
        <v>0</v>
      </c>
      <c r="O29" s="14">
        <f t="shared" si="9"/>
        <v>0</v>
      </c>
      <c r="P29" s="12">
        <f t="shared" si="9"/>
        <v>0</v>
      </c>
      <c r="Q29" s="12">
        <f t="shared" si="7"/>
        <v>0</v>
      </c>
      <c r="R29" s="13">
        <f t="shared" si="7"/>
        <v>0</v>
      </c>
      <c r="S29" s="14">
        <f t="shared" si="7"/>
        <v>0</v>
      </c>
      <c r="T29" s="12">
        <f t="shared" si="7"/>
        <v>0</v>
      </c>
      <c r="U29" s="12">
        <f t="shared" si="7"/>
        <v>0</v>
      </c>
      <c r="V29" s="13">
        <f t="shared" si="7"/>
        <v>0</v>
      </c>
      <c r="W29" s="14">
        <f t="shared" si="7"/>
        <v>0</v>
      </c>
      <c r="X29" s="12">
        <f t="shared" si="7"/>
        <v>0</v>
      </c>
      <c r="Y29" s="12">
        <f t="shared" si="7"/>
        <v>0</v>
      </c>
      <c r="Z29" s="13">
        <f t="shared" si="7"/>
        <v>0</v>
      </c>
      <c r="AA29" s="14">
        <f t="shared" si="7"/>
        <v>0</v>
      </c>
      <c r="AB29" s="12">
        <f t="shared" si="7"/>
        <v>0</v>
      </c>
      <c r="AC29" s="12">
        <f t="shared" si="7"/>
        <v>0</v>
      </c>
      <c r="AD29" s="13">
        <f t="shared" si="7"/>
        <v>0</v>
      </c>
      <c r="AE29" s="14">
        <f t="shared" si="7"/>
        <v>0</v>
      </c>
      <c r="AF29" s="12">
        <f t="shared" si="7"/>
        <v>0</v>
      </c>
      <c r="AG29" s="12">
        <f t="shared" si="8"/>
        <v>0</v>
      </c>
      <c r="AH29" s="71">
        <f t="shared" si="8"/>
        <v>0</v>
      </c>
    </row>
    <row r="30" spans="2:34" ht="20.100000000000001" customHeight="1">
      <c r="B30" s="61">
        <f t="shared" si="5"/>
        <v>9</v>
      </c>
      <c r="C30" s="33" t="s">
        <v>13</v>
      </c>
      <c r="D30" s="64">
        <f t="shared" si="6"/>
        <v>108</v>
      </c>
      <c r="E30" s="42" t="s">
        <v>14</v>
      </c>
      <c r="G30" s="18">
        <f t="shared" si="4"/>
        <v>0</v>
      </c>
      <c r="I30" s="74"/>
      <c r="J30" s="16"/>
      <c r="K30" s="7">
        <f t="shared" si="2"/>
        <v>0</v>
      </c>
      <c r="L30" s="8">
        <f t="shared" si="9"/>
        <v>0</v>
      </c>
      <c r="M30" s="8">
        <f t="shared" si="9"/>
        <v>0</v>
      </c>
      <c r="N30" s="8">
        <f t="shared" si="9"/>
        <v>0</v>
      </c>
      <c r="O30" s="10">
        <f t="shared" si="9"/>
        <v>0</v>
      </c>
      <c r="P30" s="8">
        <f t="shared" si="9"/>
        <v>0</v>
      </c>
      <c r="Q30" s="8">
        <f t="shared" si="7"/>
        <v>0</v>
      </c>
      <c r="R30" s="9">
        <f t="shared" si="7"/>
        <v>0</v>
      </c>
      <c r="S30" s="10">
        <f t="shared" si="7"/>
        <v>0</v>
      </c>
      <c r="T30" s="8">
        <f t="shared" si="7"/>
        <v>0</v>
      </c>
      <c r="U30" s="8">
        <f t="shared" si="7"/>
        <v>0</v>
      </c>
      <c r="V30" s="9">
        <f t="shared" si="7"/>
        <v>0</v>
      </c>
      <c r="W30" s="10">
        <f t="shared" si="7"/>
        <v>0</v>
      </c>
      <c r="X30" s="8">
        <f t="shared" si="7"/>
        <v>0</v>
      </c>
      <c r="Y30" s="8">
        <f t="shared" si="7"/>
        <v>0</v>
      </c>
      <c r="Z30" s="9">
        <f t="shared" si="7"/>
        <v>0</v>
      </c>
      <c r="AA30" s="10">
        <f t="shared" si="7"/>
        <v>0</v>
      </c>
      <c r="AB30" s="8">
        <f t="shared" si="7"/>
        <v>0</v>
      </c>
      <c r="AC30" s="8">
        <f t="shared" si="7"/>
        <v>0</v>
      </c>
      <c r="AD30" s="9">
        <f t="shared" si="7"/>
        <v>0</v>
      </c>
      <c r="AE30" s="10">
        <f t="shared" si="7"/>
        <v>0</v>
      </c>
      <c r="AF30" s="8">
        <f t="shared" si="7"/>
        <v>0</v>
      </c>
      <c r="AG30" s="8">
        <f t="shared" si="8"/>
        <v>0</v>
      </c>
      <c r="AH30" s="72">
        <f t="shared" si="8"/>
        <v>0</v>
      </c>
    </row>
    <row r="31" spans="2:34" ht="19.5" customHeight="1">
      <c r="B31" s="62">
        <f t="shared" si="5"/>
        <v>9.5</v>
      </c>
      <c r="C31" s="35" t="s">
        <v>13</v>
      </c>
      <c r="D31" s="65">
        <f t="shared" si="6"/>
        <v>114</v>
      </c>
      <c r="E31" s="41" t="s">
        <v>14</v>
      </c>
      <c r="G31" s="19">
        <f t="shared" si="4"/>
        <v>0</v>
      </c>
      <c r="I31" s="75"/>
      <c r="J31" s="16"/>
      <c r="K31" s="11">
        <f t="shared" si="2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4">
        <f t="shared" si="9"/>
        <v>0</v>
      </c>
      <c r="P31" s="12">
        <f t="shared" si="9"/>
        <v>0</v>
      </c>
      <c r="Q31" s="12">
        <f t="shared" si="7"/>
        <v>0</v>
      </c>
      <c r="R31" s="13">
        <f t="shared" si="7"/>
        <v>0</v>
      </c>
      <c r="S31" s="14">
        <f t="shared" si="7"/>
        <v>0</v>
      </c>
      <c r="T31" s="12">
        <f t="shared" si="7"/>
        <v>0</v>
      </c>
      <c r="U31" s="12">
        <f t="shared" si="7"/>
        <v>0</v>
      </c>
      <c r="V31" s="13">
        <f t="shared" si="7"/>
        <v>0</v>
      </c>
      <c r="W31" s="14">
        <f t="shared" si="7"/>
        <v>0</v>
      </c>
      <c r="X31" s="12">
        <f t="shared" si="7"/>
        <v>0</v>
      </c>
      <c r="Y31" s="12">
        <f t="shared" si="7"/>
        <v>0</v>
      </c>
      <c r="Z31" s="13">
        <f t="shared" si="7"/>
        <v>0</v>
      </c>
      <c r="AA31" s="14">
        <f t="shared" si="7"/>
        <v>0</v>
      </c>
      <c r="AB31" s="12">
        <f t="shared" si="7"/>
        <v>0</v>
      </c>
      <c r="AC31" s="12">
        <f t="shared" si="7"/>
        <v>0</v>
      </c>
      <c r="AD31" s="13">
        <f t="shared" si="7"/>
        <v>0</v>
      </c>
      <c r="AE31" s="14">
        <f t="shared" si="7"/>
        <v>0</v>
      </c>
      <c r="AF31" s="12">
        <f t="shared" si="7"/>
        <v>0</v>
      </c>
      <c r="AG31" s="12">
        <f t="shared" si="8"/>
        <v>0</v>
      </c>
      <c r="AH31" s="71">
        <f t="shared" si="8"/>
        <v>0</v>
      </c>
    </row>
    <row r="32" spans="2:34" ht="19.5" customHeight="1">
      <c r="B32" s="61">
        <f t="shared" si="5"/>
        <v>10</v>
      </c>
      <c r="C32" s="33" t="s">
        <v>13</v>
      </c>
      <c r="D32" s="64">
        <f t="shared" si="6"/>
        <v>120</v>
      </c>
      <c r="E32" s="42" t="s">
        <v>14</v>
      </c>
      <c r="G32" s="18">
        <f t="shared" si="4"/>
        <v>0</v>
      </c>
      <c r="I32" s="74"/>
      <c r="J32" s="15"/>
      <c r="K32" s="7">
        <f t="shared" si="2"/>
        <v>0</v>
      </c>
      <c r="L32" s="8">
        <f t="shared" si="9"/>
        <v>0</v>
      </c>
      <c r="M32" s="8">
        <f t="shared" si="9"/>
        <v>0</v>
      </c>
      <c r="N32" s="8">
        <f t="shared" si="9"/>
        <v>0</v>
      </c>
      <c r="O32" s="10">
        <f t="shared" si="9"/>
        <v>0</v>
      </c>
      <c r="P32" s="8">
        <f t="shared" si="9"/>
        <v>0</v>
      </c>
      <c r="Q32" s="8">
        <f t="shared" si="7"/>
        <v>0</v>
      </c>
      <c r="R32" s="9">
        <f t="shared" si="7"/>
        <v>0</v>
      </c>
      <c r="S32" s="10">
        <f t="shared" si="7"/>
        <v>0</v>
      </c>
      <c r="T32" s="8">
        <f t="shared" si="7"/>
        <v>0</v>
      </c>
      <c r="U32" s="8">
        <f t="shared" si="7"/>
        <v>0</v>
      </c>
      <c r="V32" s="9">
        <f t="shared" si="7"/>
        <v>0</v>
      </c>
      <c r="W32" s="10">
        <f t="shared" si="7"/>
        <v>0</v>
      </c>
      <c r="X32" s="8">
        <f t="shared" si="7"/>
        <v>0</v>
      </c>
      <c r="Y32" s="8">
        <f t="shared" si="7"/>
        <v>0</v>
      </c>
      <c r="Z32" s="9">
        <f t="shared" si="7"/>
        <v>0</v>
      </c>
      <c r="AA32" s="10">
        <f t="shared" si="7"/>
        <v>0</v>
      </c>
      <c r="AB32" s="8">
        <f t="shared" si="7"/>
        <v>0</v>
      </c>
      <c r="AC32" s="8">
        <f t="shared" si="7"/>
        <v>0</v>
      </c>
      <c r="AD32" s="9">
        <f t="shared" si="7"/>
        <v>0</v>
      </c>
      <c r="AE32" s="10">
        <f t="shared" si="7"/>
        <v>0</v>
      </c>
      <c r="AF32" s="8">
        <f t="shared" si="7"/>
        <v>0</v>
      </c>
      <c r="AG32" s="8">
        <f t="shared" si="8"/>
        <v>0</v>
      </c>
      <c r="AH32" s="72">
        <f t="shared" si="8"/>
        <v>0</v>
      </c>
    </row>
    <row r="33" spans="2:35" ht="19.5" customHeight="1">
      <c r="B33" s="62">
        <f t="shared" si="5"/>
        <v>0</v>
      </c>
      <c r="C33" s="35" t="s">
        <v>13</v>
      </c>
      <c r="D33" s="65">
        <f t="shared" si="6"/>
        <v>0</v>
      </c>
      <c r="E33" s="41" t="s">
        <v>14</v>
      </c>
      <c r="G33" s="19">
        <f t="shared" si="4"/>
        <v>0</v>
      </c>
      <c r="I33" s="75"/>
      <c r="J33" s="15"/>
      <c r="K33" s="11">
        <f t="shared" si="2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4">
        <f t="shared" si="9"/>
        <v>0</v>
      </c>
      <c r="P33" s="12">
        <f t="shared" si="9"/>
        <v>0</v>
      </c>
      <c r="Q33" s="12">
        <f t="shared" ref="Q33:AF39" si="10">(Q$11*0.008345)*(($I33*60)/1000)</f>
        <v>0</v>
      </c>
      <c r="R33" s="13">
        <f t="shared" si="10"/>
        <v>0</v>
      </c>
      <c r="S33" s="14">
        <f t="shared" si="10"/>
        <v>0</v>
      </c>
      <c r="T33" s="12">
        <f t="shared" si="10"/>
        <v>0</v>
      </c>
      <c r="U33" s="12">
        <f t="shared" si="10"/>
        <v>0</v>
      </c>
      <c r="V33" s="13">
        <f t="shared" si="10"/>
        <v>0</v>
      </c>
      <c r="W33" s="14">
        <f t="shared" si="10"/>
        <v>0</v>
      </c>
      <c r="X33" s="12">
        <f t="shared" si="10"/>
        <v>0</v>
      </c>
      <c r="Y33" s="12">
        <f t="shared" si="10"/>
        <v>0</v>
      </c>
      <c r="Z33" s="13">
        <f t="shared" si="10"/>
        <v>0</v>
      </c>
      <c r="AA33" s="14">
        <f t="shared" si="10"/>
        <v>0</v>
      </c>
      <c r="AB33" s="12">
        <f t="shared" si="10"/>
        <v>0</v>
      </c>
      <c r="AC33" s="12">
        <f t="shared" si="10"/>
        <v>0</v>
      </c>
      <c r="AD33" s="13">
        <f t="shared" si="10"/>
        <v>0</v>
      </c>
      <c r="AE33" s="14">
        <f t="shared" si="10"/>
        <v>0</v>
      </c>
      <c r="AF33" s="12">
        <f t="shared" si="10"/>
        <v>0</v>
      </c>
      <c r="AG33" s="12">
        <f t="shared" si="8"/>
        <v>0</v>
      </c>
      <c r="AH33" s="71">
        <f t="shared" si="8"/>
        <v>0</v>
      </c>
    </row>
    <row r="34" spans="2:35" ht="19.5" customHeight="1">
      <c r="B34" s="61">
        <f t="shared" si="5"/>
        <v>0</v>
      </c>
      <c r="C34" s="33" t="s">
        <v>13</v>
      </c>
      <c r="D34" s="64">
        <f t="shared" si="6"/>
        <v>0</v>
      </c>
      <c r="E34" s="42" t="s">
        <v>14</v>
      </c>
      <c r="G34" s="18">
        <f t="shared" si="4"/>
        <v>0</v>
      </c>
      <c r="I34" s="74"/>
      <c r="J34" s="15"/>
      <c r="K34" s="7">
        <f t="shared" si="2"/>
        <v>0</v>
      </c>
      <c r="L34" s="8">
        <f t="shared" ref="L34:P39" si="11">(L$11*0.008345)*(($I34*60)/1000)</f>
        <v>0</v>
      </c>
      <c r="M34" s="8">
        <f t="shared" si="11"/>
        <v>0</v>
      </c>
      <c r="N34" s="8">
        <f t="shared" si="11"/>
        <v>0</v>
      </c>
      <c r="O34" s="10">
        <f t="shared" si="11"/>
        <v>0</v>
      </c>
      <c r="P34" s="8">
        <f t="shared" si="11"/>
        <v>0</v>
      </c>
      <c r="Q34" s="8">
        <f t="shared" si="10"/>
        <v>0</v>
      </c>
      <c r="R34" s="9">
        <f t="shared" si="10"/>
        <v>0</v>
      </c>
      <c r="S34" s="10">
        <f t="shared" si="10"/>
        <v>0</v>
      </c>
      <c r="T34" s="8">
        <f t="shared" si="10"/>
        <v>0</v>
      </c>
      <c r="U34" s="8">
        <f t="shared" si="10"/>
        <v>0</v>
      </c>
      <c r="V34" s="9">
        <f t="shared" si="10"/>
        <v>0</v>
      </c>
      <c r="W34" s="10">
        <f t="shared" si="10"/>
        <v>0</v>
      </c>
      <c r="X34" s="8">
        <f t="shared" si="10"/>
        <v>0</v>
      </c>
      <c r="Y34" s="8">
        <f t="shared" si="10"/>
        <v>0</v>
      </c>
      <c r="Z34" s="9">
        <f t="shared" si="10"/>
        <v>0</v>
      </c>
      <c r="AA34" s="10">
        <f t="shared" si="10"/>
        <v>0</v>
      </c>
      <c r="AB34" s="8">
        <f t="shared" si="10"/>
        <v>0</v>
      </c>
      <c r="AC34" s="8">
        <f t="shared" si="10"/>
        <v>0</v>
      </c>
      <c r="AD34" s="9">
        <f t="shared" si="10"/>
        <v>0</v>
      </c>
      <c r="AE34" s="10">
        <f t="shared" si="10"/>
        <v>0</v>
      </c>
      <c r="AF34" s="8">
        <f t="shared" si="10"/>
        <v>0</v>
      </c>
      <c r="AG34" s="8">
        <f t="shared" si="8"/>
        <v>0</v>
      </c>
      <c r="AH34" s="72">
        <f t="shared" si="8"/>
        <v>0</v>
      </c>
    </row>
    <row r="35" spans="2:35" ht="19.5" customHeight="1">
      <c r="B35" s="62">
        <f t="shared" si="5"/>
        <v>0</v>
      </c>
      <c r="C35" s="35" t="s">
        <v>13</v>
      </c>
      <c r="D35" s="65">
        <f t="shared" si="6"/>
        <v>0</v>
      </c>
      <c r="E35" s="41" t="s">
        <v>14</v>
      </c>
      <c r="G35" s="19">
        <f t="shared" si="4"/>
        <v>0</v>
      </c>
      <c r="I35" s="75"/>
      <c r="J35" s="15"/>
      <c r="K35" s="11">
        <f t="shared" si="2"/>
        <v>0</v>
      </c>
      <c r="L35" s="12">
        <f t="shared" si="11"/>
        <v>0</v>
      </c>
      <c r="M35" s="12">
        <f t="shared" si="11"/>
        <v>0</v>
      </c>
      <c r="N35" s="12">
        <f t="shared" si="11"/>
        <v>0</v>
      </c>
      <c r="O35" s="14">
        <f t="shared" si="11"/>
        <v>0</v>
      </c>
      <c r="P35" s="12">
        <f t="shared" si="11"/>
        <v>0</v>
      </c>
      <c r="Q35" s="12">
        <f t="shared" si="10"/>
        <v>0</v>
      </c>
      <c r="R35" s="13">
        <f t="shared" si="10"/>
        <v>0</v>
      </c>
      <c r="S35" s="14">
        <f t="shared" si="10"/>
        <v>0</v>
      </c>
      <c r="T35" s="12">
        <f t="shared" si="10"/>
        <v>0</v>
      </c>
      <c r="U35" s="12">
        <f t="shared" si="10"/>
        <v>0</v>
      </c>
      <c r="V35" s="13">
        <f t="shared" si="10"/>
        <v>0</v>
      </c>
      <c r="W35" s="14">
        <f t="shared" si="10"/>
        <v>0</v>
      </c>
      <c r="X35" s="12">
        <f t="shared" si="10"/>
        <v>0</v>
      </c>
      <c r="Y35" s="12">
        <f t="shared" si="10"/>
        <v>0</v>
      </c>
      <c r="Z35" s="13">
        <f t="shared" si="10"/>
        <v>0</v>
      </c>
      <c r="AA35" s="14">
        <f t="shared" si="10"/>
        <v>0</v>
      </c>
      <c r="AB35" s="12">
        <f t="shared" si="10"/>
        <v>0</v>
      </c>
      <c r="AC35" s="12">
        <f t="shared" si="10"/>
        <v>0</v>
      </c>
      <c r="AD35" s="13">
        <f t="shared" si="10"/>
        <v>0</v>
      </c>
      <c r="AE35" s="14">
        <f t="shared" si="10"/>
        <v>0</v>
      </c>
      <c r="AF35" s="12">
        <f t="shared" si="10"/>
        <v>0</v>
      </c>
      <c r="AG35" s="12">
        <f t="shared" si="8"/>
        <v>0</v>
      </c>
      <c r="AH35" s="71">
        <f t="shared" si="8"/>
        <v>0</v>
      </c>
    </row>
    <row r="36" spans="2:35" ht="19.5" customHeight="1">
      <c r="B36" s="61">
        <f t="shared" si="5"/>
        <v>0</v>
      </c>
      <c r="C36" s="33" t="s">
        <v>13</v>
      </c>
      <c r="D36" s="64">
        <f t="shared" si="6"/>
        <v>0</v>
      </c>
      <c r="E36" s="42" t="s">
        <v>14</v>
      </c>
      <c r="G36" s="18">
        <f t="shared" si="4"/>
        <v>0</v>
      </c>
      <c r="I36" s="74"/>
      <c r="J36" s="15"/>
      <c r="K36" s="7">
        <f t="shared" si="2"/>
        <v>0</v>
      </c>
      <c r="L36" s="8">
        <f t="shared" si="11"/>
        <v>0</v>
      </c>
      <c r="M36" s="8">
        <f t="shared" si="11"/>
        <v>0</v>
      </c>
      <c r="N36" s="8">
        <f t="shared" si="11"/>
        <v>0</v>
      </c>
      <c r="O36" s="10">
        <f t="shared" si="11"/>
        <v>0</v>
      </c>
      <c r="P36" s="8">
        <f t="shared" si="11"/>
        <v>0</v>
      </c>
      <c r="Q36" s="8">
        <f t="shared" si="10"/>
        <v>0</v>
      </c>
      <c r="R36" s="9">
        <f t="shared" si="10"/>
        <v>0</v>
      </c>
      <c r="S36" s="10">
        <f t="shared" si="10"/>
        <v>0</v>
      </c>
      <c r="T36" s="8">
        <f t="shared" si="10"/>
        <v>0</v>
      </c>
      <c r="U36" s="8">
        <f t="shared" si="10"/>
        <v>0</v>
      </c>
      <c r="V36" s="9">
        <f t="shared" si="10"/>
        <v>0</v>
      </c>
      <c r="W36" s="10">
        <f t="shared" si="10"/>
        <v>0</v>
      </c>
      <c r="X36" s="8">
        <f t="shared" si="10"/>
        <v>0</v>
      </c>
      <c r="Y36" s="8">
        <f t="shared" si="10"/>
        <v>0</v>
      </c>
      <c r="Z36" s="9">
        <f t="shared" si="10"/>
        <v>0</v>
      </c>
      <c r="AA36" s="10">
        <f t="shared" si="10"/>
        <v>0</v>
      </c>
      <c r="AB36" s="8">
        <f t="shared" si="10"/>
        <v>0</v>
      </c>
      <c r="AC36" s="8">
        <f t="shared" si="10"/>
        <v>0</v>
      </c>
      <c r="AD36" s="9">
        <f t="shared" si="10"/>
        <v>0</v>
      </c>
      <c r="AE36" s="10">
        <f t="shared" si="10"/>
        <v>0</v>
      </c>
      <c r="AF36" s="8">
        <f t="shared" si="10"/>
        <v>0</v>
      </c>
      <c r="AG36" s="8">
        <f t="shared" si="8"/>
        <v>0</v>
      </c>
      <c r="AH36" s="72">
        <f t="shared" si="8"/>
        <v>0</v>
      </c>
    </row>
    <row r="37" spans="2:35" ht="19.5" customHeight="1">
      <c r="B37" s="62">
        <f t="shared" si="5"/>
        <v>0</v>
      </c>
      <c r="C37" s="35" t="s">
        <v>13</v>
      </c>
      <c r="D37" s="65">
        <f t="shared" si="6"/>
        <v>0</v>
      </c>
      <c r="E37" s="41" t="s">
        <v>14</v>
      </c>
      <c r="G37" s="19">
        <f t="shared" si="4"/>
        <v>0</v>
      </c>
      <c r="I37" s="75"/>
      <c r="J37" s="15"/>
      <c r="K37" s="11">
        <f t="shared" si="2"/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4">
        <f t="shared" si="11"/>
        <v>0</v>
      </c>
      <c r="P37" s="12">
        <f t="shared" si="11"/>
        <v>0</v>
      </c>
      <c r="Q37" s="12">
        <f t="shared" si="10"/>
        <v>0</v>
      </c>
      <c r="R37" s="13">
        <f t="shared" si="10"/>
        <v>0</v>
      </c>
      <c r="S37" s="14">
        <f t="shared" si="10"/>
        <v>0</v>
      </c>
      <c r="T37" s="12">
        <f t="shared" si="10"/>
        <v>0</v>
      </c>
      <c r="U37" s="12">
        <f t="shared" si="10"/>
        <v>0</v>
      </c>
      <c r="V37" s="13">
        <f t="shared" si="10"/>
        <v>0</v>
      </c>
      <c r="W37" s="14">
        <f t="shared" si="10"/>
        <v>0</v>
      </c>
      <c r="X37" s="12">
        <f t="shared" si="10"/>
        <v>0</v>
      </c>
      <c r="Y37" s="12">
        <f t="shared" si="10"/>
        <v>0</v>
      </c>
      <c r="Z37" s="13">
        <f t="shared" si="10"/>
        <v>0</v>
      </c>
      <c r="AA37" s="14">
        <f t="shared" si="10"/>
        <v>0</v>
      </c>
      <c r="AB37" s="12">
        <f t="shared" si="10"/>
        <v>0</v>
      </c>
      <c r="AC37" s="12">
        <f t="shared" si="10"/>
        <v>0</v>
      </c>
      <c r="AD37" s="13">
        <f t="shared" si="10"/>
        <v>0</v>
      </c>
      <c r="AE37" s="14">
        <f t="shared" si="10"/>
        <v>0</v>
      </c>
      <c r="AF37" s="12">
        <f t="shared" si="10"/>
        <v>0</v>
      </c>
      <c r="AG37" s="12">
        <f t="shared" si="8"/>
        <v>0</v>
      </c>
      <c r="AH37" s="71">
        <f t="shared" si="8"/>
        <v>0</v>
      </c>
    </row>
    <row r="38" spans="2:35" ht="19.5" customHeight="1">
      <c r="B38" s="61">
        <f t="shared" si="5"/>
        <v>0</v>
      </c>
      <c r="C38" s="33" t="s">
        <v>13</v>
      </c>
      <c r="D38" s="64">
        <f t="shared" si="6"/>
        <v>0</v>
      </c>
      <c r="E38" s="42" t="s">
        <v>14</v>
      </c>
      <c r="G38" s="18">
        <f t="shared" si="4"/>
        <v>0</v>
      </c>
      <c r="I38" s="74"/>
      <c r="J38" s="15"/>
      <c r="K38" s="7">
        <f t="shared" si="2"/>
        <v>0</v>
      </c>
      <c r="L38" s="8">
        <f t="shared" si="11"/>
        <v>0</v>
      </c>
      <c r="M38" s="8">
        <f t="shared" si="11"/>
        <v>0</v>
      </c>
      <c r="N38" s="8">
        <f t="shared" si="11"/>
        <v>0</v>
      </c>
      <c r="O38" s="10">
        <f t="shared" si="11"/>
        <v>0</v>
      </c>
      <c r="P38" s="8">
        <f t="shared" si="11"/>
        <v>0</v>
      </c>
      <c r="Q38" s="8">
        <f t="shared" si="10"/>
        <v>0</v>
      </c>
      <c r="R38" s="9">
        <f t="shared" si="10"/>
        <v>0</v>
      </c>
      <c r="S38" s="10">
        <f t="shared" si="10"/>
        <v>0</v>
      </c>
      <c r="T38" s="8">
        <f t="shared" si="10"/>
        <v>0</v>
      </c>
      <c r="U38" s="8">
        <f t="shared" si="10"/>
        <v>0</v>
      </c>
      <c r="V38" s="9">
        <f t="shared" si="10"/>
        <v>0</v>
      </c>
      <c r="W38" s="10">
        <f t="shared" si="10"/>
        <v>0</v>
      </c>
      <c r="X38" s="8">
        <f t="shared" si="10"/>
        <v>0</v>
      </c>
      <c r="Y38" s="8">
        <f t="shared" si="10"/>
        <v>0</v>
      </c>
      <c r="Z38" s="9">
        <f t="shared" si="10"/>
        <v>0</v>
      </c>
      <c r="AA38" s="10">
        <f t="shared" si="10"/>
        <v>0</v>
      </c>
      <c r="AB38" s="8">
        <f t="shared" si="10"/>
        <v>0</v>
      </c>
      <c r="AC38" s="8">
        <f t="shared" si="10"/>
        <v>0</v>
      </c>
      <c r="AD38" s="9">
        <f t="shared" si="10"/>
        <v>0</v>
      </c>
      <c r="AE38" s="10">
        <f t="shared" si="10"/>
        <v>0</v>
      </c>
      <c r="AF38" s="8">
        <f t="shared" si="10"/>
        <v>0</v>
      </c>
      <c r="AG38" s="8">
        <f t="shared" si="8"/>
        <v>0</v>
      </c>
      <c r="AH38" s="72">
        <f t="shared" si="8"/>
        <v>0</v>
      </c>
    </row>
    <row r="39" spans="2:35" ht="19.5" customHeight="1">
      <c r="B39" s="62">
        <f t="shared" si="5"/>
        <v>0</v>
      </c>
      <c r="C39" s="35" t="s">
        <v>13</v>
      </c>
      <c r="D39" s="65">
        <f t="shared" si="6"/>
        <v>0</v>
      </c>
      <c r="E39" s="41" t="s">
        <v>14</v>
      </c>
      <c r="G39" s="19">
        <f t="shared" si="4"/>
        <v>0</v>
      </c>
      <c r="I39" s="75"/>
      <c r="J39" s="15"/>
      <c r="K39" s="11">
        <f t="shared" si="2"/>
        <v>0</v>
      </c>
      <c r="L39" s="12">
        <f t="shared" si="11"/>
        <v>0</v>
      </c>
      <c r="M39" s="12">
        <f t="shared" si="11"/>
        <v>0</v>
      </c>
      <c r="N39" s="12">
        <f t="shared" si="11"/>
        <v>0</v>
      </c>
      <c r="O39" s="14">
        <f t="shared" si="11"/>
        <v>0</v>
      </c>
      <c r="P39" s="12">
        <f t="shared" si="11"/>
        <v>0</v>
      </c>
      <c r="Q39" s="12">
        <f t="shared" si="10"/>
        <v>0</v>
      </c>
      <c r="R39" s="13">
        <f t="shared" si="10"/>
        <v>0</v>
      </c>
      <c r="S39" s="14">
        <f t="shared" si="10"/>
        <v>0</v>
      </c>
      <c r="T39" s="12">
        <f t="shared" si="10"/>
        <v>0</v>
      </c>
      <c r="U39" s="12">
        <f t="shared" si="10"/>
        <v>0</v>
      </c>
      <c r="V39" s="13">
        <f t="shared" si="10"/>
        <v>0</v>
      </c>
      <c r="W39" s="14">
        <f t="shared" si="10"/>
        <v>0</v>
      </c>
      <c r="X39" s="12">
        <f t="shared" si="10"/>
        <v>0</v>
      </c>
      <c r="Y39" s="12">
        <f t="shared" si="10"/>
        <v>0</v>
      </c>
      <c r="Z39" s="13">
        <f t="shared" si="10"/>
        <v>0</v>
      </c>
      <c r="AA39" s="14">
        <f t="shared" si="10"/>
        <v>0</v>
      </c>
      <c r="AB39" s="12">
        <f t="shared" si="10"/>
        <v>0</v>
      </c>
      <c r="AC39" s="12">
        <f t="shared" si="10"/>
        <v>0</v>
      </c>
      <c r="AD39" s="13">
        <f t="shared" si="10"/>
        <v>0</v>
      </c>
      <c r="AE39" s="14">
        <f t="shared" si="10"/>
        <v>0</v>
      </c>
      <c r="AF39" s="12">
        <f t="shared" si="10"/>
        <v>0</v>
      </c>
      <c r="AG39" s="12">
        <f t="shared" si="8"/>
        <v>0</v>
      </c>
      <c r="AH39" s="71">
        <f t="shared" si="8"/>
        <v>0</v>
      </c>
    </row>
    <row r="40" spans="2:35" ht="19.5" customHeight="1">
      <c r="B40" s="61">
        <f t="shared" si="5"/>
        <v>0</v>
      </c>
      <c r="C40" s="33" t="s">
        <v>13</v>
      </c>
      <c r="D40" s="64">
        <f t="shared" si="6"/>
        <v>0</v>
      </c>
      <c r="E40" s="42" t="s">
        <v>14</v>
      </c>
      <c r="G40" s="18">
        <f t="shared" si="4"/>
        <v>0</v>
      </c>
      <c r="I40" s="74"/>
      <c r="J40" s="15"/>
      <c r="K40" s="7">
        <f t="shared" ref="K40:Z55" si="12">(K$11*0.008345)*(($I40*60)/1000)</f>
        <v>0</v>
      </c>
      <c r="L40" s="8">
        <f t="shared" si="12"/>
        <v>0</v>
      </c>
      <c r="M40" s="8">
        <f t="shared" si="12"/>
        <v>0</v>
      </c>
      <c r="N40" s="8">
        <f t="shared" si="12"/>
        <v>0</v>
      </c>
      <c r="O40" s="10">
        <f t="shared" si="12"/>
        <v>0</v>
      </c>
      <c r="P40" s="8">
        <f t="shared" si="12"/>
        <v>0</v>
      </c>
      <c r="Q40" s="8">
        <f t="shared" si="12"/>
        <v>0</v>
      </c>
      <c r="R40" s="9">
        <f t="shared" si="12"/>
        <v>0</v>
      </c>
      <c r="S40" s="10">
        <f t="shared" si="12"/>
        <v>0</v>
      </c>
      <c r="T40" s="8">
        <f t="shared" si="12"/>
        <v>0</v>
      </c>
      <c r="U40" s="8">
        <f t="shared" si="12"/>
        <v>0</v>
      </c>
      <c r="V40" s="9">
        <f t="shared" si="12"/>
        <v>0</v>
      </c>
      <c r="W40" s="10">
        <f t="shared" si="12"/>
        <v>0</v>
      </c>
      <c r="X40" s="8">
        <f t="shared" si="12"/>
        <v>0</v>
      </c>
      <c r="Y40" s="8">
        <f t="shared" si="12"/>
        <v>0</v>
      </c>
      <c r="Z40" s="9">
        <f t="shared" si="12"/>
        <v>0</v>
      </c>
      <c r="AA40" s="10">
        <f t="shared" ref="AA40:AH55" si="13">(AA$11*0.008345)*(($I40*60)/1000)</f>
        <v>0</v>
      </c>
      <c r="AB40" s="8">
        <f t="shared" si="13"/>
        <v>0</v>
      </c>
      <c r="AC40" s="8">
        <f t="shared" si="13"/>
        <v>0</v>
      </c>
      <c r="AD40" s="9">
        <f t="shared" si="13"/>
        <v>0</v>
      </c>
      <c r="AE40" s="10">
        <f t="shared" si="13"/>
        <v>0</v>
      </c>
      <c r="AF40" s="8">
        <f t="shared" si="13"/>
        <v>0</v>
      </c>
      <c r="AG40" s="8">
        <f t="shared" si="8"/>
        <v>0</v>
      </c>
      <c r="AH40" s="72">
        <f t="shared" si="8"/>
        <v>0</v>
      </c>
    </row>
    <row r="41" spans="2:35" ht="19.5" customHeight="1">
      <c r="B41" s="62">
        <f t="shared" si="5"/>
        <v>0</v>
      </c>
      <c r="C41" s="35" t="s">
        <v>13</v>
      </c>
      <c r="D41" s="65">
        <f t="shared" si="6"/>
        <v>0</v>
      </c>
      <c r="E41" s="41" t="s">
        <v>14</v>
      </c>
      <c r="G41" s="19">
        <f t="shared" si="4"/>
        <v>0</v>
      </c>
      <c r="I41" s="75"/>
      <c r="J41" s="15"/>
      <c r="K41" s="11">
        <f t="shared" si="12"/>
        <v>0</v>
      </c>
      <c r="L41" s="12">
        <f t="shared" si="12"/>
        <v>0</v>
      </c>
      <c r="M41" s="12">
        <f t="shared" si="12"/>
        <v>0</v>
      </c>
      <c r="N41" s="12">
        <f t="shared" si="12"/>
        <v>0</v>
      </c>
      <c r="O41" s="14">
        <f t="shared" si="12"/>
        <v>0</v>
      </c>
      <c r="P41" s="12">
        <f t="shared" si="12"/>
        <v>0</v>
      </c>
      <c r="Q41" s="12">
        <f t="shared" si="12"/>
        <v>0</v>
      </c>
      <c r="R41" s="13">
        <f t="shared" si="12"/>
        <v>0</v>
      </c>
      <c r="S41" s="14">
        <f t="shared" si="12"/>
        <v>0</v>
      </c>
      <c r="T41" s="12">
        <f t="shared" si="12"/>
        <v>0</v>
      </c>
      <c r="U41" s="12">
        <f t="shared" si="12"/>
        <v>0</v>
      </c>
      <c r="V41" s="13">
        <f t="shared" si="12"/>
        <v>0</v>
      </c>
      <c r="W41" s="14">
        <f t="shared" si="12"/>
        <v>0</v>
      </c>
      <c r="X41" s="12">
        <f t="shared" si="12"/>
        <v>0</v>
      </c>
      <c r="Y41" s="12">
        <f t="shared" si="12"/>
        <v>0</v>
      </c>
      <c r="Z41" s="13">
        <f t="shared" si="12"/>
        <v>0</v>
      </c>
      <c r="AA41" s="14">
        <f t="shared" si="13"/>
        <v>0</v>
      </c>
      <c r="AB41" s="12">
        <f t="shared" si="13"/>
        <v>0</v>
      </c>
      <c r="AC41" s="12">
        <f t="shared" si="13"/>
        <v>0</v>
      </c>
      <c r="AD41" s="13">
        <f t="shared" si="13"/>
        <v>0</v>
      </c>
      <c r="AE41" s="14">
        <f t="shared" si="13"/>
        <v>0</v>
      </c>
      <c r="AF41" s="12">
        <f t="shared" si="13"/>
        <v>0</v>
      </c>
      <c r="AG41" s="12">
        <f t="shared" si="8"/>
        <v>0</v>
      </c>
      <c r="AH41" s="71">
        <f t="shared" si="8"/>
        <v>0</v>
      </c>
    </row>
    <row r="42" spans="2:35" ht="19.5" customHeight="1">
      <c r="B42" s="61">
        <f t="shared" si="5"/>
        <v>0</v>
      </c>
      <c r="C42" s="33" t="s">
        <v>13</v>
      </c>
      <c r="D42" s="64">
        <f t="shared" si="6"/>
        <v>0</v>
      </c>
      <c r="E42" s="42" t="s">
        <v>14</v>
      </c>
      <c r="G42" s="18">
        <f t="shared" si="4"/>
        <v>0</v>
      </c>
      <c r="I42" s="74"/>
      <c r="J42" s="15"/>
      <c r="K42" s="7">
        <f t="shared" si="12"/>
        <v>0</v>
      </c>
      <c r="L42" s="8">
        <f t="shared" si="12"/>
        <v>0</v>
      </c>
      <c r="M42" s="8">
        <f t="shared" si="12"/>
        <v>0</v>
      </c>
      <c r="N42" s="8">
        <f t="shared" si="12"/>
        <v>0</v>
      </c>
      <c r="O42" s="10">
        <f t="shared" si="12"/>
        <v>0</v>
      </c>
      <c r="P42" s="8">
        <f t="shared" si="12"/>
        <v>0</v>
      </c>
      <c r="Q42" s="8">
        <f t="shared" si="12"/>
        <v>0</v>
      </c>
      <c r="R42" s="9">
        <f t="shared" si="12"/>
        <v>0</v>
      </c>
      <c r="S42" s="10">
        <f t="shared" si="12"/>
        <v>0</v>
      </c>
      <c r="T42" s="8">
        <f t="shared" si="12"/>
        <v>0</v>
      </c>
      <c r="U42" s="8">
        <f t="shared" si="12"/>
        <v>0</v>
      </c>
      <c r="V42" s="9">
        <f t="shared" si="12"/>
        <v>0</v>
      </c>
      <c r="W42" s="10">
        <f t="shared" si="12"/>
        <v>0</v>
      </c>
      <c r="X42" s="8">
        <f t="shared" si="12"/>
        <v>0</v>
      </c>
      <c r="Y42" s="8">
        <f t="shared" si="12"/>
        <v>0</v>
      </c>
      <c r="Z42" s="9">
        <f t="shared" si="12"/>
        <v>0</v>
      </c>
      <c r="AA42" s="10">
        <f t="shared" si="13"/>
        <v>0</v>
      </c>
      <c r="AB42" s="8">
        <f t="shared" si="13"/>
        <v>0</v>
      </c>
      <c r="AC42" s="8">
        <f t="shared" si="13"/>
        <v>0</v>
      </c>
      <c r="AD42" s="9">
        <f t="shared" si="13"/>
        <v>0</v>
      </c>
      <c r="AE42" s="10">
        <f t="shared" si="13"/>
        <v>0</v>
      </c>
      <c r="AF42" s="8">
        <f t="shared" si="13"/>
        <v>0</v>
      </c>
      <c r="AG42" s="8">
        <f t="shared" si="8"/>
        <v>0</v>
      </c>
      <c r="AH42" s="72">
        <f t="shared" si="8"/>
        <v>0</v>
      </c>
    </row>
    <row r="43" spans="2:35" ht="19.5" customHeight="1">
      <c r="B43" s="62">
        <f t="shared" si="5"/>
        <v>0</v>
      </c>
      <c r="C43" s="35" t="s">
        <v>13</v>
      </c>
      <c r="D43" s="65">
        <f t="shared" si="6"/>
        <v>0</v>
      </c>
      <c r="E43" s="41" t="s">
        <v>14</v>
      </c>
      <c r="G43" s="19">
        <f t="shared" si="4"/>
        <v>0</v>
      </c>
      <c r="I43" s="75"/>
      <c r="J43" s="15"/>
      <c r="K43" s="11">
        <f t="shared" si="12"/>
        <v>0</v>
      </c>
      <c r="L43" s="12">
        <f t="shared" si="12"/>
        <v>0</v>
      </c>
      <c r="M43" s="12">
        <f t="shared" si="12"/>
        <v>0</v>
      </c>
      <c r="N43" s="12">
        <f t="shared" si="12"/>
        <v>0</v>
      </c>
      <c r="O43" s="14">
        <f t="shared" si="12"/>
        <v>0</v>
      </c>
      <c r="P43" s="12">
        <f t="shared" si="12"/>
        <v>0</v>
      </c>
      <c r="Q43" s="12">
        <f t="shared" si="12"/>
        <v>0</v>
      </c>
      <c r="R43" s="13">
        <f t="shared" si="12"/>
        <v>0</v>
      </c>
      <c r="S43" s="14">
        <f t="shared" si="12"/>
        <v>0</v>
      </c>
      <c r="T43" s="12">
        <f t="shared" si="12"/>
        <v>0</v>
      </c>
      <c r="U43" s="12">
        <f t="shared" si="12"/>
        <v>0</v>
      </c>
      <c r="V43" s="13">
        <f t="shared" si="12"/>
        <v>0</v>
      </c>
      <c r="W43" s="14">
        <f t="shared" si="12"/>
        <v>0</v>
      </c>
      <c r="X43" s="12">
        <f t="shared" si="12"/>
        <v>0</v>
      </c>
      <c r="Y43" s="12">
        <f t="shared" si="12"/>
        <v>0</v>
      </c>
      <c r="Z43" s="13">
        <f t="shared" si="12"/>
        <v>0</v>
      </c>
      <c r="AA43" s="14">
        <f t="shared" si="13"/>
        <v>0</v>
      </c>
      <c r="AB43" s="12">
        <f t="shared" si="13"/>
        <v>0</v>
      </c>
      <c r="AC43" s="12">
        <f t="shared" si="13"/>
        <v>0</v>
      </c>
      <c r="AD43" s="13">
        <f t="shared" si="13"/>
        <v>0</v>
      </c>
      <c r="AE43" s="14">
        <f t="shared" si="13"/>
        <v>0</v>
      </c>
      <c r="AF43" s="12">
        <f t="shared" si="13"/>
        <v>0</v>
      </c>
      <c r="AG43" s="12">
        <f t="shared" si="8"/>
        <v>0</v>
      </c>
      <c r="AH43" s="71">
        <f t="shared" si="8"/>
        <v>0</v>
      </c>
    </row>
    <row r="44" spans="2:35" ht="19.5" customHeight="1">
      <c r="B44" s="61">
        <f t="shared" si="5"/>
        <v>0</v>
      </c>
      <c r="C44" s="33" t="s">
        <v>13</v>
      </c>
      <c r="D44" s="64">
        <f t="shared" si="6"/>
        <v>0</v>
      </c>
      <c r="E44" s="42" t="s">
        <v>14</v>
      </c>
      <c r="G44" s="18">
        <f t="shared" si="4"/>
        <v>0</v>
      </c>
      <c r="I44" s="74"/>
      <c r="J44" s="15"/>
      <c r="K44" s="7">
        <f t="shared" si="12"/>
        <v>0</v>
      </c>
      <c r="L44" s="8">
        <f t="shared" si="12"/>
        <v>0</v>
      </c>
      <c r="M44" s="8">
        <f t="shared" si="12"/>
        <v>0</v>
      </c>
      <c r="N44" s="8">
        <f t="shared" si="12"/>
        <v>0</v>
      </c>
      <c r="O44" s="10">
        <f t="shared" si="12"/>
        <v>0</v>
      </c>
      <c r="P44" s="8">
        <f t="shared" si="12"/>
        <v>0</v>
      </c>
      <c r="Q44" s="8">
        <f t="shared" si="12"/>
        <v>0</v>
      </c>
      <c r="R44" s="9">
        <f t="shared" si="12"/>
        <v>0</v>
      </c>
      <c r="S44" s="10">
        <f t="shared" si="12"/>
        <v>0</v>
      </c>
      <c r="T44" s="8">
        <f t="shared" si="12"/>
        <v>0</v>
      </c>
      <c r="U44" s="8">
        <f t="shared" si="12"/>
        <v>0</v>
      </c>
      <c r="V44" s="9">
        <f t="shared" si="12"/>
        <v>0</v>
      </c>
      <c r="W44" s="10">
        <f t="shared" si="12"/>
        <v>0</v>
      </c>
      <c r="X44" s="8">
        <f t="shared" si="12"/>
        <v>0</v>
      </c>
      <c r="Y44" s="8">
        <f t="shared" si="12"/>
        <v>0</v>
      </c>
      <c r="Z44" s="9">
        <f t="shared" si="12"/>
        <v>0</v>
      </c>
      <c r="AA44" s="10">
        <f t="shared" si="13"/>
        <v>0</v>
      </c>
      <c r="AB44" s="8">
        <f t="shared" si="13"/>
        <v>0</v>
      </c>
      <c r="AC44" s="8">
        <f t="shared" si="13"/>
        <v>0</v>
      </c>
      <c r="AD44" s="9">
        <f t="shared" si="13"/>
        <v>0</v>
      </c>
      <c r="AE44" s="10">
        <f t="shared" si="13"/>
        <v>0</v>
      </c>
      <c r="AF44" s="8">
        <f t="shared" si="13"/>
        <v>0</v>
      </c>
      <c r="AG44" s="8">
        <f t="shared" si="8"/>
        <v>0</v>
      </c>
      <c r="AH44" s="72">
        <f t="shared" si="8"/>
        <v>0</v>
      </c>
    </row>
    <row r="45" spans="2:35" ht="19.5" customHeight="1">
      <c r="B45" s="62">
        <f t="shared" si="5"/>
        <v>0</v>
      </c>
      <c r="C45" s="35" t="s">
        <v>13</v>
      </c>
      <c r="D45" s="65">
        <f t="shared" si="6"/>
        <v>0</v>
      </c>
      <c r="E45" s="41" t="s">
        <v>14</v>
      </c>
      <c r="G45" s="19">
        <f t="shared" ref="G45:G76" si="14">IF(AND(J$5&gt;0,$D45&gt;0),((length1-(2*($D45/12*RiseRun)))*(Width1-(2*($D45/12*RiseRun))))/43560,0)</f>
        <v>0</v>
      </c>
      <c r="I45" s="75"/>
      <c r="J45" s="15"/>
      <c r="K45" s="11">
        <f t="shared" si="12"/>
        <v>0</v>
      </c>
      <c r="L45" s="12">
        <f t="shared" si="12"/>
        <v>0</v>
      </c>
      <c r="M45" s="12">
        <f t="shared" si="12"/>
        <v>0</v>
      </c>
      <c r="N45" s="12">
        <f t="shared" si="12"/>
        <v>0</v>
      </c>
      <c r="O45" s="14">
        <f t="shared" si="12"/>
        <v>0</v>
      </c>
      <c r="P45" s="12">
        <f t="shared" si="12"/>
        <v>0</v>
      </c>
      <c r="Q45" s="12">
        <f t="shared" si="12"/>
        <v>0</v>
      </c>
      <c r="R45" s="13">
        <f t="shared" si="12"/>
        <v>0</v>
      </c>
      <c r="S45" s="14">
        <f t="shared" si="12"/>
        <v>0</v>
      </c>
      <c r="T45" s="12">
        <f t="shared" si="12"/>
        <v>0</v>
      </c>
      <c r="U45" s="12">
        <f t="shared" si="12"/>
        <v>0</v>
      </c>
      <c r="V45" s="13">
        <f t="shared" si="12"/>
        <v>0</v>
      </c>
      <c r="W45" s="14">
        <f t="shared" si="12"/>
        <v>0</v>
      </c>
      <c r="X45" s="12">
        <f t="shared" si="12"/>
        <v>0</v>
      </c>
      <c r="Y45" s="12">
        <f t="shared" si="12"/>
        <v>0</v>
      </c>
      <c r="Z45" s="13">
        <f t="shared" si="12"/>
        <v>0</v>
      </c>
      <c r="AA45" s="14">
        <f t="shared" si="13"/>
        <v>0</v>
      </c>
      <c r="AB45" s="12">
        <f t="shared" si="13"/>
        <v>0</v>
      </c>
      <c r="AC45" s="12">
        <f t="shared" si="13"/>
        <v>0</v>
      </c>
      <c r="AD45" s="13">
        <f t="shared" si="13"/>
        <v>0</v>
      </c>
      <c r="AE45" s="14">
        <f t="shared" si="13"/>
        <v>0</v>
      </c>
      <c r="AF45" s="12">
        <f t="shared" si="13"/>
        <v>0</v>
      </c>
      <c r="AG45" s="12">
        <f t="shared" si="8"/>
        <v>0</v>
      </c>
      <c r="AH45" s="71">
        <f t="shared" si="8"/>
        <v>0</v>
      </c>
      <c r="AI45" s="15"/>
    </row>
    <row r="46" spans="2:35" ht="19.5" customHeight="1">
      <c r="B46" s="61">
        <f t="shared" ref="B46:B77" si="15">IF(AND(B45&gt;0,B$7-B45&gt;=0.5),B45+0.5,0)</f>
        <v>0</v>
      </c>
      <c r="C46" s="33" t="s">
        <v>13</v>
      </c>
      <c r="D46" s="64">
        <f t="shared" si="6"/>
        <v>0</v>
      </c>
      <c r="E46" s="42" t="s">
        <v>14</v>
      </c>
      <c r="G46" s="18">
        <f t="shared" si="14"/>
        <v>0</v>
      </c>
      <c r="I46" s="74"/>
      <c r="J46" s="15"/>
      <c r="K46" s="7">
        <f t="shared" si="12"/>
        <v>0</v>
      </c>
      <c r="L46" s="8">
        <f t="shared" si="12"/>
        <v>0</v>
      </c>
      <c r="M46" s="8">
        <f t="shared" si="12"/>
        <v>0</v>
      </c>
      <c r="N46" s="8">
        <f t="shared" si="12"/>
        <v>0</v>
      </c>
      <c r="O46" s="10">
        <f t="shared" si="12"/>
        <v>0</v>
      </c>
      <c r="P46" s="8">
        <f t="shared" si="12"/>
        <v>0</v>
      </c>
      <c r="Q46" s="8">
        <f t="shared" si="12"/>
        <v>0</v>
      </c>
      <c r="R46" s="9">
        <f t="shared" si="12"/>
        <v>0</v>
      </c>
      <c r="S46" s="10">
        <f t="shared" si="12"/>
        <v>0</v>
      </c>
      <c r="T46" s="8">
        <f t="shared" si="12"/>
        <v>0</v>
      </c>
      <c r="U46" s="8">
        <f t="shared" si="12"/>
        <v>0</v>
      </c>
      <c r="V46" s="9">
        <f t="shared" si="12"/>
        <v>0</v>
      </c>
      <c r="W46" s="10">
        <f t="shared" si="12"/>
        <v>0</v>
      </c>
      <c r="X46" s="8">
        <f t="shared" si="12"/>
        <v>0</v>
      </c>
      <c r="Y46" s="8">
        <f t="shared" si="12"/>
        <v>0</v>
      </c>
      <c r="Z46" s="9">
        <f t="shared" si="12"/>
        <v>0</v>
      </c>
      <c r="AA46" s="10">
        <f t="shared" si="13"/>
        <v>0</v>
      </c>
      <c r="AB46" s="8">
        <f t="shared" si="13"/>
        <v>0</v>
      </c>
      <c r="AC46" s="8">
        <f t="shared" si="13"/>
        <v>0</v>
      </c>
      <c r="AD46" s="9">
        <f t="shared" si="13"/>
        <v>0</v>
      </c>
      <c r="AE46" s="10">
        <f t="shared" si="13"/>
        <v>0</v>
      </c>
      <c r="AF46" s="8">
        <f t="shared" si="13"/>
        <v>0</v>
      </c>
      <c r="AG46" s="8">
        <f t="shared" si="8"/>
        <v>0</v>
      </c>
      <c r="AH46" s="72">
        <f t="shared" si="8"/>
        <v>0</v>
      </c>
      <c r="AI46" s="15"/>
    </row>
    <row r="47" spans="2:35" ht="19.5" customHeight="1">
      <c r="B47" s="62">
        <f t="shared" si="15"/>
        <v>0</v>
      </c>
      <c r="C47" s="35" t="s">
        <v>13</v>
      </c>
      <c r="D47" s="65">
        <f t="shared" si="6"/>
        <v>0</v>
      </c>
      <c r="E47" s="41" t="s">
        <v>14</v>
      </c>
      <c r="G47" s="19">
        <f t="shared" si="14"/>
        <v>0</v>
      </c>
      <c r="I47" s="75"/>
      <c r="J47" s="16"/>
      <c r="K47" s="11">
        <f t="shared" si="12"/>
        <v>0</v>
      </c>
      <c r="L47" s="12">
        <f t="shared" si="12"/>
        <v>0</v>
      </c>
      <c r="M47" s="12">
        <f t="shared" si="12"/>
        <v>0</v>
      </c>
      <c r="N47" s="12">
        <f t="shared" si="12"/>
        <v>0</v>
      </c>
      <c r="O47" s="14">
        <f t="shared" si="12"/>
        <v>0</v>
      </c>
      <c r="P47" s="12">
        <f t="shared" si="12"/>
        <v>0</v>
      </c>
      <c r="Q47" s="12">
        <f t="shared" si="12"/>
        <v>0</v>
      </c>
      <c r="R47" s="13">
        <f t="shared" si="12"/>
        <v>0</v>
      </c>
      <c r="S47" s="14">
        <f t="shared" si="12"/>
        <v>0</v>
      </c>
      <c r="T47" s="12">
        <f t="shared" si="12"/>
        <v>0</v>
      </c>
      <c r="U47" s="12">
        <f t="shared" si="12"/>
        <v>0</v>
      </c>
      <c r="V47" s="13">
        <f t="shared" si="12"/>
        <v>0</v>
      </c>
      <c r="W47" s="14">
        <f t="shared" si="12"/>
        <v>0</v>
      </c>
      <c r="X47" s="12">
        <f t="shared" si="12"/>
        <v>0</v>
      </c>
      <c r="Y47" s="12">
        <f t="shared" si="12"/>
        <v>0</v>
      </c>
      <c r="Z47" s="13">
        <f t="shared" si="12"/>
        <v>0</v>
      </c>
      <c r="AA47" s="14">
        <f t="shared" si="13"/>
        <v>0</v>
      </c>
      <c r="AB47" s="12">
        <f t="shared" si="13"/>
        <v>0</v>
      </c>
      <c r="AC47" s="12">
        <f t="shared" si="13"/>
        <v>0</v>
      </c>
      <c r="AD47" s="13">
        <f t="shared" si="13"/>
        <v>0</v>
      </c>
      <c r="AE47" s="14">
        <f t="shared" si="13"/>
        <v>0</v>
      </c>
      <c r="AF47" s="12">
        <f t="shared" si="13"/>
        <v>0</v>
      </c>
      <c r="AG47" s="12">
        <f t="shared" si="8"/>
        <v>0</v>
      </c>
      <c r="AH47" s="71">
        <f t="shared" si="8"/>
        <v>0</v>
      </c>
    </row>
    <row r="48" spans="2:35" ht="19.5" customHeight="1">
      <c r="B48" s="61">
        <f t="shared" si="15"/>
        <v>0</v>
      </c>
      <c r="C48" s="33" t="s">
        <v>13</v>
      </c>
      <c r="D48" s="64">
        <f t="shared" si="6"/>
        <v>0</v>
      </c>
      <c r="E48" s="42" t="s">
        <v>14</v>
      </c>
      <c r="G48" s="18">
        <f t="shared" si="14"/>
        <v>0</v>
      </c>
      <c r="I48" s="74"/>
      <c r="J48" s="15"/>
      <c r="K48" s="7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2"/>
        <v>0</v>
      </c>
      <c r="O48" s="10">
        <f t="shared" si="12"/>
        <v>0</v>
      </c>
      <c r="P48" s="8">
        <f t="shared" si="12"/>
        <v>0</v>
      </c>
      <c r="Q48" s="8">
        <f t="shared" si="12"/>
        <v>0</v>
      </c>
      <c r="R48" s="9">
        <f t="shared" si="12"/>
        <v>0</v>
      </c>
      <c r="S48" s="10">
        <f t="shared" si="12"/>
        <v>0</v>
      </c>
      <c r="T48" s="8">
        <f t="shared" si="12"/>
        <v>0</v>
      </c>
      <c r="U48" s="8">
        <f t="shared" si="12"/>
        <v>0</v>
      </c>
      <c r="V48" s="9">
        <f t="shared" si="12"/>
        <v>0</v>
      </c>
      <c r="W48" s="10">
        <f t="shared" si="12"/>
        <v>0</v>
      </c>
      <c r="X48" s="8">
        <f t="shared" si="12"/>
        <v>0</v>
      </c>
      <c r="Y48" s="8">
        <f t="shared" si="12"/>
        <v>0</v>
      </c>
      <c r="Z48" s="9">
        <f t="shared" si="12"/>
        <v>0</v>
      </c>
      <c r="AA48" s="10">
        <f t="shared" si="13"/>
        <v>0</v>
      </c>
      <c r="AB48" s="8">
        <f t="shared" si="13"/>
        <v>0</v>
      </c>
      <c r="AC48" s="8">
        <f t="shared" si="13"/>
        <v>0</v>
      </c>
      <c r="AD48" s="9">
        <f t="shared" si="13"/>
        <v>0</v>
      </c>
      <c r="AE48" s="10">
        <f t="shared" si="13"/>
        <v>0</v>
      </c>
      <c r="AF48" s="8">
        <f t="shared" si="13"/>
        <v>0</v>
      </c>
      <c r="AG48" s="8">
        <f t="shared" si="8"/>
        <v>0</v>
      </c>
      <c r="AH48" s="72">
        <f t="shared" si="8"/>
        <v>0</v>
      </c>
    </row>
    <row r="49" spans="2:34" ht="19.5" customHeight="1">
      <c r="B49" s="62">
        <f t="shared" si="15"/>
        <v>0</v>
      </c>
      <c r="C49" s="35" t="s">
        <v>13</v>
      </c>
      <c r="D49" s="65">
        <f t="shared" si="6"/>
        <v>0</v>
      </c>
      <c r="E49" s="41" t="s">
        <v>14</v>
      </c>
      <c r="G49" s="19">
        <f t="shared" si="14"/>
        <v>0</v>
      </c>
      <c r="I49" s="75"/>
      <c r="J49" s="15"/>
      <c r="K49" s="11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  <c r="O49" s="14">
        <f t="shared" si="12"/>
        <v>0</v>
      </c>
      <c r="P49" s="12">
        <f t="shared" si="12"/>
        <v>0</v>
      </c>
      <c r="Q49" s="12">
        <f t="shared" si="12"/>
        <v>0</v>
      </c>
      <c r="R49" s="13">
        <f t="shared" si="12"/>
        <v>0</v>
      </c>
      <c r="S49" s="14">
        <f t="shared" si="12"/>
        <v>0</v>
      </c>
      <c r="T49" s="12">
        <f t="shared" si="12"/>
        <v>0</v>
      </c>
      <c r="U49" s="12">
        <f t="shared" si="12"/>
        <v>0</v>
      </c>
      <c r="V49" s="13">
        <f t="shared" si="12"/>
        <v>0</v>
      </c>
      <c r="W49" s="14">
        <f t="shared" si="12"/>
        <v>0</v>
      </c>
      <c r="X49" s="12">
        <f t="shared" si="12"/>
        <v>0</v>
      </c>
      <c r="Y49" s="12">
        <f t="shared" si="12"/>
        <v>0</v>
      </c>
      <c r="Z49" s="13">
        <f t="shared" si="12"/>
        <v>0</v>
      </c>
      <c r="AA49" s="14">
        <f t="shared" si="13"/>
        <v>0</v>
      </c>
      <c r="AB49" s="12">
        <f t="shared" si="13"/>
        <v>0</v>
      </c>
      <c r="AC49" s="12">
        <f t="shared" si="13"/>
        <v>0</v>
      </c>
      <c r="AD49" s="13">
        <f t="shared" si="13"/>
        <v>0</v>
      </c>
      <c r="AE49" s="14">
        <f t="shared" si="13"/>
        <v>0</v>
      </c>
      <c r="AF49" s="12">
        <f t="shared" si="13"/>
        <v>0</v>
      </c>
      <c r="AG49" s="12">
        <f t="shared" si="8"/>
        <v>0</v>
      </c>
      <c r="AH49" s="71">
        <f t="shared" si="8"/>
        <v>0</v>
      </c>
    </row>
    <row r="50" spans="2:34" ht="19.5" customHeight="1">
      <c r="B50" s="61">
        <f t="shared" si="15"/>
        <v>0</v>
      </c>
      <c r="C50" s="33" t="s">
        <v>13</v>
      </c>
      <c r="D50" s="64">
        <f t="shared" si="6"/>
        <v>0</v>
      </c>
      <c r="E50" s="42" t="s">
        <v>14</v>
      </c>
      <c r="G50" s="18">
        <f t="shared" si="14"/>
        <v>0</v>
      </c>
      <c r="I50" s="74"/>
      <c r="J50" s="15"/>
      <c r="K50" s="7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2"/>
        <v>0</v>
      </c>
      <c r="O50" s="10">
        <f t="shared" si="12"/>
        <v>0</v>
      </c>
      <c r="P50" s="8">
        <f t="shared" si="12"/>
        <v>0</v>
      </c>
      <c r="Q50" s="8">
        <f t="shared" si="12"/>
        <v>0</v>
      </c>
      <c r="R50" s="9">
        <f t="shared" si="12"/>
        <v>0</v>
      </c>
      <c r="S50" s="10">
        <f t="shared" si="12"/>
        <v>0</v>
      </c>
      <c r="T50" s="8">
        <f t="shared" si="12"/>
        <v>0</v>
      </c>
      <c r="U50" s="8">
        <f t="shared" si="12"/>
        <v>0</v>
      </c>
      <c r="V50" s="9">
        <f t="shared" si="12"/>
        <v>0</v>
      </c>
      <c r="W50" s="10">
        <f t="shared" si="12"/>
        <v>0</v>
      </c>
      <c r="X50" s="8">
        <f t="shared" si="12"/>
        <v>0</v>
      </c>
      <c r="Y50" s="8">
        <f t="shared" si="12"/>
        <v>0</v>
      </c>
      <c r="Z50" s="9">
        <f t="shared" si="12"/>
        <v>0</v>
      </c>
      <c r="AA50" s="10">
        <f t="shared" si="13"/>
        <v>0</v>
      </c>
      <c r="AB50" s="8">
        <f t="shared" si="13"/>
        <v>0</v>
      </c>
      <c r="AC50" s="8">
        <f t="shared" si="13"/>
        <v>0</v>
      </c>
      <c r="AD50" s="9">
        <f t="shared" si="13"/>
        <v>0</v>
      </c>
      <c r="AE50" s="10">
        <f t="shared" si="13"/>
        <v>0</v>
      </c>
      <c r="AF50" s="8">
        <f t="shared" si="13"/>
        <v>0</v>
      </c>
      <c r="AG50" s="8">
        <f t="shared" si="8"/>
        <v>0</v>
      </c>
      <c r="AH50" s="72">
        <f t="shared" si="8"/>
        <v>0</v>
      </c>
    </row>
    <row r="51" spans="2:34" ht="19.5" customHeight="1">
      <c r="B51" s="62">
        <f t="shared" si="15"/>
        <v>0</v>
      </c>
      <c r="C51" s="35" t="s">
        <v>13</v>
      </c>
      <c r="D51" s="65">
        <f t="shared" si="6"/>
        <v>0</v>
      </c>
      <c r="E51" s="41" t="s">
        <v>14</v>
      </c>
      <c r="G51" s="19">
        <f t="shared" si="14"/>
        <v>0</v>
      </c>
      <c r="I51" s="75"/>
      <c r="J51" s="15"/>
      <c r="K51" s="11">
        <f t="shared" si="12"/>
        <v>0</v>
      </c>
      <c r="L51" s="12">
        <f t="shared" si="12"/>
        <v>0</v>
      </c>
      <c r="M51" s="12">
        <f t="shared" si="12"/>
        <v>0</v>
      </c>
      <c r="N51" s="12">
        <f t="shared" si="12"/>
        <v>0</v>
      </c>
      <c r="O51" s="14">
        <f t="shared" si="12"/>
        <v>0</v>
      </c>
      <c r="P51" s="12">
        <f t="shared" si="12"/>
        <v>0</v>
      </c>
      <c r="Q51" s="12">
        <f t="shared" si="12"/>
        <v>0</v>
      </c>
      <c r="R51" s="13">
        <f t="shared" si="12"/>
        <v>0</v>
      </c>
      <c r="S51" s="14">
        <f t="shared" si="12"/>
        <v>0</v>
      </c>
      <c r="T51" s="12">
        <f t="shared" si="12"/>
        <v>0</v>
      </c>
      <c r="U51" s="12">
        <f t="shared" si="12"/>
        <v>0</v>
      </c>
      <c r="V51" s="13">
        <f t="shared" si="12"/>
        <v>0</v>
      </c>
      <c r="W51" s="14">
        <f t="shared" si="12"/>
        <v>0</v>
      </c>
      <c r="X51" s="12">
        <f t="shared" si="12"/>
        <v>0</v>
      </c>
      <c r="Y51" s="12">
        <f t="shared" si="12"/>
        <v>0</v>
      </c>
      <c r="Z51" s="13">
        <f t="shared" si="12"/>
        <v>0</v>
      </c>
      <c r="AA51" s="14">
        <f t="shared" si="13"/>
        <v>0</v>
      </c>
      <c r="AB51" s="12">
        <f t="shared" si="13"/>
        <v>0</v>
      </c>
      <c r="AC51" s="12">
        <f t="shared" si="13"/>
        <v>0</v>
      </c>
      <c r="AD51" s="13">
        <f t="shared" si="13"/>
        <v>0</v>
      </c>
      <c r="AE51" s="14">
        <f t="shared" si="13"/>
        <v>0</v>
      </c>
      <c r="AF51" s="12">
        <f t="shared" si="13"/>
        <v>0</v>
      </c>
      <c r="AG51" s="12">
        <f t="shared" si="8"/>
        <v>0</v>
      </c>
      <c r="AH51" s="71">
        <f t="shared" si="8"/>
        <v>0</v>
      </c>
    </row>
    <row r="52" spans="2:34" ht="19.5" customHeight="1">
      <c r="B52" s="61">
        <f t="shared" si="15"/>
        <v>0</v>
      </c>
      <c r="C52" s="33" t="s">
        <v>13</v>
      </c>
      <c r="D52" s="64">
        <f t="shared" ref="D52:D65" si="16">B52*12</f>
        <v>0</v>
      </c>
      <c r="E52" s="42" t="s">
        <v>14</v>
      </c>
      <c r="G52" s="18">
        <f t="shared" si="14"/>
        <v>0</v>
      </c>
      <c r="I52" s="74"/>
      <c r="J52" s="15"/>
      <c r="K52" s="7">
        <f t="shared" si="12"/>
        <v>0</v>
      </c>
      <c r="L52" s="8">
        <f t="shared" si="12"/>
        <v>0</v>
      </c>
      <c r="M52" s="8">
        <f t="shared" si="12"/>
        <v>0</v>
      </c>
      <c r="N52" s="8">
        <f t="shared" si="12"/>
        <v>0</v>
      </c>
      <c r="O52" s="10">
        <f t="shared" si="12"/>
        <v>0</v>
      </c>
      <c r="P52" s="8">
        <f t="shared" si="12"/>
        <v>0</v>
      </c>
      <c r="Q52" s="8">
        <f t="shared" si="12"/>
        <v>0</v>
      </c>
      <c r="R52" s="9">
        <f t="shared" si="12"/>
        <v>0</v>
      </c>
      <c r="S52" s="10">
        <f t="shared" si="12"/>
        <v>0</v>
      </c>
      <c r="T52" s="8">
        <f t="shared" si="12"/>
        <v>0</v>
      </c>
      <c r="U52" s="8">
        <f t="shared" si="12"/>
        <v>0</v>
      </c>
      <c r="V52" s="9">
        <f t="shared" si="12"/>
        <v>0</v>
      </c>
      <c r="W52" s="10">
        <f t="shared" si="12"/>
        <v>0</v>
      </c>
      <c r="X52" s="8">
        <f t="shared" si="12"/>
        <v>0</v>
      </c>
      <c r="Y52" s="8">
        <f t="shared" si="12"/>
        <v>0</v>
      </c>
      <c r="Z52" s="9">
        <f t="shared" si="12"/>
        <v>0</v>
      </c>
      <c r="AA52" s="10">
        <f t="shared" si="13"/>
        <v>0</v>
      </c>
      <c r="AB52" s="8">
        <f t="shared" si="13"/>
        <v>0</v>
      </c>
      <c r="AC52" s="8">
        <f t="shared" si="13"/>
        <v>0</v>
      </c>
      <c r="AD52" s="9">
        <f t="shared" si="13"/>
        <v>0</v>
      </c>
      <c r="AE52" s="10">
        <f t="shared" si="13"/>
        <v>0</v>
      </c>
      <c r="AF52" s="8">
        <f t="shared" si="13"/>
        <v>0</v>
      </c>
      <c r="AG52" s="8">
        <f t="shared" si="8"/>
        <v>0</v>
      </c>
      <c r="AH52" s="72">
        <f t="shared" si="8"/>
        <v>0</v>
      </c>
    </row>
    <row r="53" spans="2:34" ht="19.5" customHeight="1">
      <c r="B53" s="62">
        <f t="shared" si="15"/>
        <v>0</v>
      </c>
      <c r="C53" s="35" t="s">
        <v>13</v>
      </c>
      <c r="D53" s="65">
        <f t="shared" si="16"/>
        <v>0</v>
      </c>
      <c r="E53" s="41" t="s">
        <v>14</v>
      </c>
      <c r="G53" s="19">
        <f t="shared" si="14"/>
        <v>0</v>
      </c>
      <c r="I53" s="75"/>
      <c r="J53" s="15"/>
      <c r="K53" s="11">
        <f t="shared" si="12"/>
        <v>0</v>
      </c>
      <c r="L53" s="12">
        <f t="shared" si="12"/>
        <v>0</v>
      </c>
      <c r="M53" s="12">
        <f t="shared" si="12"/>
        <v>0</v>
      </c>
      <c r="N53" s="12">
        <f t="shared" si="12"/>
        <v>0</v>
      </c>
      <c r="O53" s="14">
        <f t="shared" si="12"/>
        <v>0</v>
      </c>
      <c r="P53" s="12">
        <f t="shared" si="12"/>
        <v>0</v>
      </c>
      <c r="Q53" s="12">
        <f t="shared" si="12"/>
        <v>0</v>
      </c>
      <c r="R53" s="13">
        <f t="shared" si="12"/>
        <v>0</v>
      </c>
      <c r="S53" s="14">
        <f t="shared" si="12"/>
        <v>0</v>
      </c>
      <c r="T53" s="12">
        <f t="shared" si="12"/>
        <v>0</v>
      </c>
      <c r="U53" s="12">
        <f t="shared" si="12"/>
        <v>0</v>
      </c>
      <c r="V53" s="13">
        <f t="shared" si="12"/>
        <v>0</v>
      </c>
      <c r="W53" s="14">
        <f t="shared" si="12"/>
        <v>0</v>
      </c>
      <c r="X53" s="12">
        <f t="shared" si="12"/>
        <v>0</v>
      </c>
      <c r="Y53" s="12">
        <f t="shared" si="12"/>
        <v>0</v>
      </c>
      <c r="Z53" s="13">
        <f t="shared" si="12"/>
        <v>0</v>
      </c>
      <c r="AA53" s="14">
        <f t="shared" si="13"/>
        <v>0</v>
      </c>
      <c r="AB53" s="12">
        <f t="shared" si="13"/>
        <v>0</v>
      </c>
      <c r="AC53" s="12">
        <f t="shared" si="13"/>
        <v>0</v>
      </c>
      <c r="AD53" s="13">
        <f t="shared" si="13"/>
        <v>0</v>
      </c>
      <c r="AE53" s="14">
        <f t="shared" si="13"/>
        <v>0</v>
      </c>
      <c r="AF53" s="12">
        <f t="shared" si="13"/>
        <v>0</v>
      </c>
      <c r="AG53" s="12">
        <f t="shared" si="8"/>
        <v>0</v>
      </c>
      <c r="AH53" s="71">
        <f t="shared" si="8"/>
        <v>0</v>
      </c>
    </row>
    <row r="54" spans="2:34" ht="19.5" customHeight="1">
      <c r="B54" s="61">
        <f t="shared" si="15"/>
        <v>0</v>
      </c>
      <c r="C54" s="33" t="s">
        <v>13</v>
      </c>
      <c r="D54" s="64">
        <f t="shared" si="16"/>
        <v>0</v>
      </c>
      <c r="E54" s="42" t="s">
        <v>14</v>
      </c>
      <c r="G54" s="18">
        <f t="shared" si="14"/>
        <v>0</v>
      </c>
      <c r="I54" s="73"/>
      <c r="J54" s="15"/>
      <c r="K54" s="7">
        <f t="shared" si="12"/>
        <v>0</v>
      </c>
      <c r="L54" s="8">
        <f t="shared" si="12"/>
        <v>0</v>
      </c>
      <c r="M54" s="8">
        <f t="shared" si="12"/>
        <v>0</v>
      </c>
      <c r="N54" s="8">
        <f t="shared" si="12"/>
        <v>0</v>
      </c>
      <c r="O54" s="10">
        <f t="shared" si="12"/>
        <v>0</v>
      </c>
      <c r="P54" s="8">
        <f t="shared" si="12"/>
        <v>0</v>
      </c>
      <c r="Q54" s="8">
        <f t="shared" si="12"/>
        <v>0</v>
      </c>
      <c r="R54" s="9">
        <f t="shared" si="12"/>
        <v>0</v>
      </c>
      <c r="S54" s="10">
        <f t="shared" si="12"/>
        <v>0</v>
      </c>
      <c r="T54" s="8">
        <f t="shared" si="12"/>
        <v>0</v>
      </c>
      <c r="U54" s="8">
        <f t="shared" si="12"/>
        <v>0</v>
      </c>
      <c r="V54" s="9">
        <f t="shared" si="12"/>
        <v>0</v>
      </c>
      <c r="W54" s="10">
        <f t="shared" si="12"/>
        <v>0</v>
      </c>
      <c r="X54" s="8">
        <f t="shared" si="12"/>
        <v>0</v>
      </c>
      <c r="Y54" s="8">
        <f t="shared" si="12"/>
        <v>0</v>
      </c>
      <c r="Z54" s="9">
        <f t="shared" si="12"/>
        <v>0</v>
      </c>
      <c r="AA54" s="10">
        <f t="shared" si="13"/>
        <v>0</v>
      </c>
      <c r="AB54" s="8">
        <f t="shared" si="13"/>
        <v>0</v>
      </c>
      <c r="AC54" s="8">
        <f t="shared" si="13"/>
        <v>0</v>
      </c>
      <c r="AD54" s="9">
        <f t="shared" si="13"/>
        <v>0</v>
      </c>
      <c r="AE54" s="10">
        <f t="shared" si="13"/>
        <v>0</v>
      </c>
      <c r="AF54" s="8">
        <f t="shared" si="13"/>
        <v>0</v>
      </c>
      <c r="AG54" s="8">
        <f t="shared" si="8"/>
        <v>0</v>
      </c>
      <c r="AH54" s="72">
        <f t="shared" si="8"/>
        <v>0</v>
      </c>
    </row>
    <row r="55" spans="2:34" ht="19.5" customHeight="1">
      <c r="B55" s="62">
        <f t="shared" si="15"/>
        <v>0</v>
      </c>
      <c r="C55" s="35" t="s">
        <v>13</v>
      </c>
      <c r="D55" s="65">
        <f t="shared" si="16"/>
        <v>0</v>
      </c>
      <c r="E55" s="41" t="s">
        <v>14</v>
      </c>
      <c r="G55" s="19">
        <f t="shared" si="14"/>
        <v>0</v>
      </c>
      <c r="I55" s="73"/>
      <c r="J55" s="15"/>
      <c r="K55" s="11">
        <f t="shared" si="12"/>
        <v>0</v>
      </c>
      <c r="L55" s="12">
        <f t="shared" si="12"/>
        <v>0</v>
      </c>
      <c r="M55" s="12">
        <f t="shared" si="12"/>
        <v>0</v>
      </c>
      <c r="N55" s="12">
        <f t="shared" si="12"/>
        <v>0</v>
      </c>
      <c r="O55" s="14">
        <f t="shared" si="12"/>
        <v>0</v>
      </c>
      <c r="P55" s="12">
        <f t="shared" si="12"/>
        <v>0</v>
      </c>
      <c r="Q55" s="12">
        <f t="shared" si="12"/>
        <v>0</v>
      </c>
      <c r="R55" s="13">
        <f t="shared" si="12"/>
        <v>0</v>
      </c>
      <c r="S55" s="14">
        <f t="shared" si="12"/>
        <v>0</v>
      </c>
      <c r="T55" s="12">
        <f t="shared" si="12"/>
        <v>0</v>
      </c>
      <c r="U55" s="12">
        <f t="shared" si="12"/>
        <v>0</v>
      </c>
      <c r="V55" s="13">
        <f t="shared" si="12"/>
        <v>0</v>
      </c>
      <c r="W55" s="14">
        <f t="shared" si="12"/>
        <v>0</v>
      </c>
      <c r="X55" s="12">
        <f t="shared" si="12"/>
        <v>0</v>
      </c>
      <c r="Y55" s="12">
        <f t="shared" si="12"/>
        <v>0</v>
      </c>
      <c r="Z55" s="13">
        <f t="shared" ref="Z55:Z70" si="17">(Z$11*0.008345)*(($I55*60)/1000)</f>
        <v>0</v>
      </c>
      <c r="AA55" s="14">
        <f t="shared" si="13"/>
        <v>0</v>
      </c>
      <c r="AB55" s="12">
        <f t="shared" si="13"/>
        <v>0</v>
      </c>
      <c r="AC55" s="12">
        <f t="shared" si="13"/>
        <v>0</v>
      </c>
      <c r="AD55" s="13">
        <f t="shared" si="13"/>
        <v>0</v>
      </c>
      <c r="AE55" s="14">
        <f t="shared" si="13"/>
        <v>0</v>
      </c>
      <c r="AF55" s="12">
        <f t="shared" si="13"/>
        <v>0</v>
      </c>
      <c r="AG55" s="12">
        <f t="shared" si="13"/>
        <v>0</v>
      </c>
      <c r="AH55" s="71">
        <f t="shared" si="13"/>
        <v>0</v>
      </c>
    </row>
    <row r="56" spans="2:34" ht="19.5" customHeight="1">
      <c r="B56" s="61">
        <f t="shared" si="15"/>
        <v>0</v>
      </c>
      <c r="C56" s="33" t="s">
        <v>13</v>
      </c>
      <c r="D56" s="64">
        <f t="shared" si="16"/>
        <v>0</v>
      </c>
      <c r="E56" s="42" t="s">
        <v>14</v>
      </c>
      <c r="G56" s="18">
        <f t="shared" si="14"/>
        <v>0</v>
      </c>
      <c r="I56" s="74"/>
      <c r="J56" s="15"/>
      <c r="K56" s="7">
        <f t="shared" ref="K56:Y70" si="18">(K$11*0.008345)*(($I56*60)/1000)</f>
        <v>0</v>
      </c>
      <c r="L56" s="8">
        <f t="shared" si="18"/>
        <v>0</v>
      </c>
      <c r="M56" s="8">
        <f t="shared" si="18"/>
        <v>0</v>
      </c>
      <c r="N56" s="8">
        <f t="shared" si="18"/>
        <v>0</v>
      </c>
      <c r="O56" s="10">
        <f t="shared" si="18"/>
        <v>0</v>
      </c>
      <c r="P56" s="8">
        <f t="shared" si="18"/>
        <v>0</v>
      </c>
      <c r="Q56" s="8">
        <f t="shared" si="18"/>
        <v>0</v>
      </c>
      <c r="R56" s="9">
        <f t="shared" si="18"/>
        <v>0</v>
      </c>
      <c r="S56" s="10">
        <f t="shared" si="18"/>
        <v>0</v>
      </c>
      <c r="T56" s="8">
        <f t="shared" si="18"/>
        <v>0</v>
      </c>
      <c r="U56" s="8">
        <f t="shared" si="18"/>
        <v>0</v>
      </c>
      <c r="V56" s="9">
        <f t="shared" si="18"/>
        <v>0</v>
      </c>
      <c r="W56" s="10">
        <f t="shared" si="18"/>
        <v>0</v>
      </c>
      <c r="X56" s="8">
        <f t="shared" si="18"/>
        <v>0</v>
      </c>
      <c r="Y56" s="8">
        <f t="shared" si="18"/>
        <v>0</v>
      </c>
      <c r="Z56" s="9">
        <f t="shared" si="17"/>
        <v>0</v>
      </c>
      <c r="AA56" s="10">
        <f t="shared" ref="AA56:AH87" si="19">(AA$11*0.008345)*(($I56*60)/1000)</f>
        <v>0</v>
      </c>
      <c r="AB56" s="8">
        <f t="shared" si="19"/>
        <v>0</v>
      </c>
      <c r="AC56" s="8">
        <f t="shared" si="19"/>
        <v>0</v>
      </c>
      <c r="AD56" s="9">
        <f t="shared" si="19"/>
        <v>0</v>
      </c>
      <c r="AE56" s="10">
        <f t="shared" si="19"/>
        <v>0</v>
      </c>
      <c r="AF56" s="8">
        <f t="shared" si="19"/>
        <v>0</v>
      </c>
      <c r="AG56" s="8">
        <f t="shared" si="19"/>
        <v>0</v>
      </c>
      <c r="AH56" s="72">
        <f t="shared" si="19"/>
        <v>0</v>
      </c>
    </row>
    <row r="57" spans="2:34" ht="19.5" customHeight="1">
      <c r="B57" s="62">
        <f t="shared" si="15"/>
        <v>0</v>
      </c>
      <c r="C57" s="35" t="s">
        <v>13</v>
      </c>
      <c r="D57" s="65">
        <f t="shared" si="16"/>
        <v>0</v>
      </c>
      <c r="E57" s="41" t="s">
        <v>14</v>
      </c>
      <c r="G57" s="19">
        <f t="shared" si="14"/>
        <v>0</v>
      </c>
      <c r="I57" s="75"/>
      <c r="J57" s="15"/>
      <c r="K57" s="11">
        <f t="shared" si="18"/>
        <v>0</v>
      </c>
      <c r="L57" s="12">
        <f t="shared" si="18"/>
        <v>0</v>
      </c>
      <c r="M57" s="12">
        <f t="shared" si="18"/>
        <v>0</v>
      </c>
      <c r="N57" s="12">
        <f t="shared" si="18"/>
        <v>0</v>
      </c>
      <c r="O57" s="14">
        <f t="shared" si="18"/>
        <v>0</v>
      </c>
      <c r="P57" s="12">
        <f t="shared" si="18"/>
        <v>0</v>
      </c>
      <c r="Q57" s="12">
        <f t="shared" si="18"/>
        <v>0</v>
      </c>
      <c r="R57" s="13">
        <f t="shared" si="18"/>
        <v>0</v>
      </c>
      <c r="S57" s="14">
        <f t="shared" si="18"/>
        <v>0</v>
      </c>
      <c r="T57" s="12">
        <f t="shared" si="18"/>
        <v>0</v>
      </c>
      <c r="U57" s="12">
        <f t="shared" si="18"/>
        <v>0</v>
      </c>
      <c r="V57" s="13">
        <f t="shared" si="18"/>
        <v>0</v>
      </c>
      <c r="W57" s="14">
        <f t="shared" si="18"/>
        <v>0</v>
      </c>
      <c r="X57" s="12">
        <f t="shared" si="18"/>
        <v>0</v>
      </c>
      <c r="Y57" s="12">
        <f t="shared" si="18"/>
        <v>0</v>
      </c>
      <c r="Z57" s="13">
        <f t="shared" si="17"/>
        <v>0</v>
      </c>
      <c r="AA57" s="14">
        <f t="shared" si="19"/>
        <v>0</v>
      </c>
      <c r="AB57" s="12">
        <f t="shared" si="19"/>
        <v>0</v>
      </c>
      <c r="AC57" s="12">
        <f t="shared" si="19"/>
        <v>0</v>
      </c>
      <c r="AD57" s="13">
        <f t="shared" si="19"/>
        <v>0</v>
      </c>
      <c r="AE57" s="14">
        <f t="shared" si="19"/>
        <v>0</v>
      </c>
      <c r="AF57" s="12">
        <f t="shared" si="19"/>
        <v>0</v>
      </c>
      <c r="AG57" s="12">
        <f t="shared" si="19"/>
        <v>0</v>
      </c>
      <c r="AH57" s="71">
        <f t="shared" si="19"/>
        <v>0</v>
      </c>
    </row>
    <row r="58" spans="2:34" ht="19.5" customHeight="1">
      <c r="B58" s="61">
        <f t="shared" si="15"/>
        <v>0</v>
      </c>
      <c r="C58" s="33" t="s">
        <v>13</v>
      </c>
      <c r="D58" s="64">
        <f t="shared" si="16"/>
        <v>0</v>
      </c>
      <c r="E58" s="42" t="s">
        <v>14</v>
      </c>
      <c r="G58" s="18">
        <f t="shared" si="14"/>
        <v>0</v>
      </c>
      <c r="I58" s="74"/>
      <c r="J58" s="15"/>
      <c r="K58" s="7">
        <f t="shared" si="18"/>
        <v>0</v>
      </c>
      <c r="L58" s="8">
        <f t="shared" si="18"/>
        <v>0</v>
      </c>
      <c r="M58" s="8">
        <f t="shared" si="18"/>
        <v>0</v>
      </c>
      <c r="N58" s="8">
        <f t="shared" si="18"/>
        <v>0</v>
      </c>
      <c r="O58" s="10">
        <f t="shared" si="18"/>
        <v>0</v>
      </c>
      <c r="P58" s="8">
        <f t="shared" si="18"/>
        <v>0</v>
      </c>
      <c r="Q58" s="8">
        <f t="shared" si="18"/>
        <v>0</v>
      </c>
      <c r="R58" s="9">
        <f t="shared" si="18"/>
        <v>0</v>
      </c>
      <c r="S58" s="10">
        <f t="shared" si="18"/>
        <v>0</v>
      </c>
      <c r="T58" s="8">
        <f t="shared" si="18"/>
        <v>0</v>
      </c>
      <c r="U58" s="8">
        <f t="shared" si="18"/>
        <v>0</v>
      </c>
      <c r="V58" s="9">
        <f t="shared" si="18"/>
        <v>0</v>
      </c>
      <c r="W58" s="10">
        <f t="shared" si="18"/>
        <v>0</v>
      </c>
      <c r="X58" s="8">
        <f t="shared" si="18"/>
        <v>0</v>
      </c>
      <c r="Y58" s="8">
        <f t="shared" si="18"/>
        <v>0</v>
      </c>
      <c r="Z58" s="9">
        <f t="shared" si="17"/>
        <v>0</v>
      </c>
      <c r="AA58" s="10">
        <f t="shared" si="19"/>
        <v>0</v>
      </c>
      <c r="AB58" s="8">
        <f t="shared" si="19"/>
        <v>0</v>
      </c>
      <c r="AC58" s="8">
        <f t="shared" si="19"/>
        <v>0</v>
      </c>
      <c r="AD58" s="9">
        <f t="shared" si="19"/>
        <v>0</v>
      </c>
      <c r="AE58" s="10">
        <f t="shared" si="19"/>
        <v>0</v>
      </c>
      <c r="AF58" s="8">
        <f t="shared" si="19"/>
        <v>0</v>
      </c>
      <c r="AG58" s="8">
        <f t="shared" si="19"/>
        <v>0</v>
      </c>
      <c r="AH58" s="72">
        <f t="shared" si="19"/>
        <v>0</v>
      </c>
    </row>
    <row r="59" spans="2:34" ht="19.5" customHeight="1">
      <c r="B59" s="62">
        <f t="shared" si="15"/>
        <v>0</v>
      </c>
      <c r="C59" s="35" t="s">
        <v>13</v>
      </c>
      <c r="D59" s="65">
        <f t="shared" si="16"/>
        <v>0</v>
      </c>
      <c r="E59" s="41" t="s">
        <v>14</v>
      </c>
      <c r="G59" s="19">
        <f t="shared" si="14"/>
        <v>0</v>
      </c>
      <c r="I59" s="75"/>
      <c r="J59" s="15"/>
      <c r="K59" s="11">
        <f t="shared" si="18"/>
        <v>0</v>
      </c>
      <c r="L59" s="12">
        <f t="shared" si="18"/>
        <v>0</v>
      </c>
      <c r="M59" s="12">
        <f t="shared" si="18"/>
        <v>0</v>
      </c>
      <c r="N59" s="12">
        <f t="shared" si="18"/>
        <v>0</v>
      </c>
      <c r="O59" s="14">
        <f t="shared" si="18"/>
        <v>0</v>
      </c>
      <c r="P59" s="12">
        <f t="shared" si="18"/>
        <v>0</v>
      </c>
      <c r="Q59" s="12">
        <f t="shared" si="18"/>
        <v>0</v>
      </c>
      <c r="R59" s="13">
        <f t="shared" si="18"/>
        <v>0</v>
      </c>
      <c r="S59" s="14">
        <f t="shared" si="18"/>
        <v>0</v>
      </c>
      <c r="T59" s="12">
        <f t="shared" si="18"/>
        <v>0</v>
      </c>
      <c r="U59" s="12">
        <f t="shared" si="18"/>
        <v>0</v>
      </c>
      <c r="V59" s="13">
        <f t="shared" si="18"/>
        <v>0</v>
      </c>
      <c r="W59" s="14">
        <f t="shared" si="18"/>
        <v>0</v>
      </c>
      <c r="X59" s="12">
        <f t="shared" si="18"/>
        <v>0</v>
      </c>
      <c r="Y59" s="12">
        <f t="shared" si="18"/>
        <v>0</v>
      </c>
      <c r="Z59" s="13">
        <f t="shared" si="17"/>
        <v>0</v>
      </c>
      <c r="AA59" s="14">
        <f t="shared" si="19"/>
        <v>0</v>
      </c>
      <c r="AB59" s="12">
        <f t="shared" si="19"/>
        <v>0</v>
      </c>
      <c r="AC59" s="12">
        <f t="shared" si="19"/>
        <v>0</v>
      </c>
      <c r="AD59" s="13">
        <f t="shared" si="19"/>
        <v>0</v>
      </c>
      <c r="AE59" s="14">
        <f t="shared" si="19"/>
        <v>0</v>
      </c>
      <c r="AF59" s="12">
        <f t="shared" si="19"/>
        <v>0</v>
      </c>
      <c r="AG59" s="12">
        <f t="shared" si="19"/>
        <v>0</v>
      </c>
      <c r="AH59" s="71">
        <f t="shared" si="19"/>
        <v>0</v>
      </c>
    </row>
    <row r="60" spans="2:34" ht="19.5" customHeight="1">
      <c r="B60" s="61">
        <f t="shared" si="15"/>
        <v>0</v>
      </c>
      <c r="C60" s="33" t="s">
        <v>13</v>
      </c>
      <c r="D60" s="64">
        <f t="shared" si="16"/>
        <v>0</v>
      </c>
      <c r="E60" s="42" t="s">
        <v>14</v>
      </c>
      <c r="G60" s="18">
        <f t="shared" si="14"/>
        <v>0</v>
      </c>
      <c r="I60" s="74"/>
      <c r="J60" s="15"/>
      <c r="K60" s="7">
        <f t="shared" si="18"/>
        <v>0</v>
      </c>
      <c r="L60" s="8">
        <f t="shared" si="18"/>
        <v>0</v>
      </c>
      <c r="M60" s="8">
        <f t="shared" si="18"/>
        <v>0</v>
      </c>
      <c r="N60" s="8">
        <f t="shared" si="18"/>
        <v>0</v>
      </c>
      <c r="O60" s="10">
        <f t="shared" si="18"/>
        <v>0</v>
      </c>
      <c r="P60" s="8">
        <f t="shared" si="18"/>
        <v>0</v>
      </c>
      <c r="Q60" s="8">
        <f t="shared" si="18"/>
        <v>0</v>
      </c>
      <c r="R60" s="9">
        <f t="shared" si="18"/>
        <v>0</v>
      </c>
      <c r="S60" s="10">
        <f t="shared" si="18"/>
        <v>0</v>
      </c>
      <c r="T60" s="8">
        <f t="shared" si="18"/>
        <v>0</v>
      </c>
      <c r="U60" s="8">
        <f t="shared" si="18"/>
        <v>0</v>
      </c>
      <c r="V60" s="9">
        <f t="shared" si="18"/>
        <v>0</v>
      </c>
      <c r="W60" s="10">
        <f t="shared" si="18"/>
        <v>0</v>
      </c>
      <c r="X60" s="8">
        <f t="shared" si="18"/>
        <v>0</v>
      </c>
      <c r="Y60" s="8">
        <f t="shared" si="18"/>
        <v>0</v>
      </c>
      <c r="Z60" s="9">
        <f t="shared" si="17"/>
        <v>0</v>
      </c>
      <c r="AA60" s="10">
        <f t="shared" si="19"/>
        <v>0</v>
      </c>
      <c r="AB60" s="8">
        <f t="shared" si="19"/>
        <v>0</v>
      </c>
      <c r="AC60" s="8">
        <f t="shared" si="19"/>
        <v>0</v>
      </c>
      <c r="AD60" s="9">
        <f t="shared" si="19"/>
        <v>0</v>
      </c>
      <c r="AE60" s="10">
        <f t="shared" si="19"/>
        <v>0</v>
      </c>
      <c r="AF60" s="8">
        <f t="shared" si="19"/>
        <v>0</v>
      </c>
      <c r="AG60" s="8">
        <f t="shared" si="19"/>
        <v>0</v>
      </c>
      <c r="AH60" s="72">
        <f t="shared" si="19"/>
        <v>0</v>
      </c>
    </row>
    <row r="61" spans="2:34" ht="19.5" customHeight="1">
      <c r="B61" s="62">
        <f t="shared" si="15"/>
        <v>0</v>
      </c>
      <c r="C61" s="35" t="s">
        <v>13</v>
      </c>
      <c r="D61" s="65">
        <f t="shared" si="16"/>
        <v>0</v>
      </c>
      <c r="E61" s="41" t="s">
        <v>14</v>
      </c>
      <c r="G61" s="19">
        <f t="shared" si="14"/>
        <v>0</v>
      </c>
      <c r="I61" s="75"/>
      <c r="J61" s="15"/>
      <c r="K61" s="11">
        <f t="shared" si="18"/>
        <v>0</v>
      </c>
      <c r="L61" s="12">
        <f t="shared" si="18"/>
        <v>0</v>
      </c>
      <c r="M61" s="12">
        <f t="shared" si="18"/>
        <v>0</v>
      </c>
      <c r="N61" s="12">
        <f t="shared" si="18"/>
        <v>0</v>
      </c>
      <c r="O61" s="14">
        <f t="shared" si="18"/>
        <v>0</v>
      </c>
      <c r="P61" s="12">
        <f t="shared" si="18"/>
        <v>0</v>
      </c>
      <c r="Q61" s="12">
        <f t="shared" si="18"/>
        <v>0</v>
      </c>
      <c r="R61" s="13">
        <f t="shared" si="18"/>
        <v>0</v>
      </c>
      <c r="S61" s="14">
        <f t="shared" si="18"/>
        <v>0</v>
      </c>
      <c r="T61" s="12">
        <f t="shared" si="18"/>
        <v>0</v>
      </c>
      <c r="U61" s="12">
        <f t="shared" si="18"/>
        <v>0</v>
      </c>
      <c r="V61" s="13">
        <f t="shared" si="18"/>
        <v>0</v>
      </c>
      <c r="W61" s="14">
        <f t="shared" si="18"/>
        <v>0</v>
      </c>
      <c r="X61" s="12">
        <f t="shared" si="18"/>
        <v>0</v>
      </c>
      <c r="Y61" s="12">
        <f t="shared" si="18"/>
        <v>0</v>
      </c>
      <c r="Z61" s="13">
        <f t="shared" si="17"/>
        <v>0</v>
      </c>
      <c r="AA61" s="14">
        <f t="shared" si="19"/>
        <v>0</v>
      </c>
      <c r="AB61" s="12">
        <f t="shared" si="19"/>
        <v>0</v>
      </c>
      <c r="AC61" s="12">
        <f t="shared" si="19"/>
        <v>0</v>
      </c>
      <c r="AD61" s="13">
        <f t="shared" si="19"/>
        <v>0</v>
      </c>
      <c r="AE61" s="14">
        <f t="shared" si="19"/>
        <v>0</v>
      </c>
      <c r="AF61" s="12">
        <f t="shared" si="19"/>
        <v>0</v>
      </c>
      <c r="AG61" s="12">
        <f t="shared" si="19"/>
        <v>0</v>
      </c>
      <c r="AH61" s="71">
        <f t="shared" si="19"/>
        <v>0</v>
      </c>
    </row>
    <row r="62" spans="2:34" ht="19.5" customHeight="1">
      <c r="B62" s="61">
        <f t="shared" si="15"/>
        <v>0</v>
      </c>
      <c r="C62" s="33" t="s">
        <v>13</v>
      </c>
      <c r="D62" s="64">
        <f t="shared" si="16"/>
        <v>0</v>
      </c>
      <c r="E62" s="42" t="s">
        <v>14</v>
      </c>
      <c r="G62" s="18">
        <f t="shared" si="14"/>
        <v>0</v>
      </c>
      <c r="I62" s="74"/>
      <c r="J62" s="15"/>
      <c r="K62" s="7">
        <f t="shared" si="18"/>
        <v>0</v>
      </c>
      <c r="L62" s="8">
        <f t="shared" si="18"/>
        <v>0</v>
      </c>
      <c r="M62" s="8">
        <f t="shared" si="18"/>
        <v>0</v>
      </c>
      <c r="N62" s="8">
        <f t="shared" si="18"/>
        <v>0</v>
      </c>
      <c r="O62" s="10">
        <f t="shared" si="18"/>
        <v>0</v>
      </c>
      <c r="P62" s="8">
        <f t="shared" si="18"/>
        <v>0</v>
      </c>
      <c r="Q62" s="8">
        <f t="shared" si="18"/>
        <v>0</v>
      </c>
      <c r="R62" s="9">
        <f t="shared" si="18"/>
        <v>0</v>
      </c>
      <c r="S62" s="10">
        <f t="shared" si="18"/>
        <v>0</v>
      </c>
      <c r="T62" s="8">
        <f t="shared" si="18"/>
        <v>0</v>
      </c>
      <c r="U62" s="8">
        <f t="shared" si="18"/>
        <v>0</v>
      </c>
      <c r="V62" s="9">
        <f t="shared" si="18"/>
        <v>0</v>
      </c>
      <c r="W62" s="10">
        <f t="shared" si="18"/>
        <v>0</v>
      </c>
      <c r="X62" s="8">
        <f t="shared" si="18"/>
        <v>0</v>
      </c>
      <c r="Y62" s="8">
        <f t="shared" si="18"/>
        <v>0</v>
      </c>
      <c r="Z62" s="9">
        <f t="shared" si="17"/>
        <v>0</v>
      </c>
      <c r="AA62" s="10">
        <f t="shared" si="19"/>
        <v>0</v>
      </c>
      <c r="AB62" s="8">
        <f t="shared" si="19"/>
        <v>0</v>
      </c>
      <c r="AC62" s="8">
        <f t="shared" si="19"/>
        <v>0</v>
      </c>
      <c r="AD62" s="9">
        <f t="shared" si="19"/>
        <v>0</v>
      </c>
      <c r="AE62" s="10">
        <f t="shared" si="19"/>
        <v>0</v>
      </c>
      <c r="AF62" s="8">
        <f t="shared" si="19"/>
        <v>0</v>
      </c>
      <c r="AG62" s="8">
        <f t="shared" si="19"/>
        <v>0</v>
      </c>
      <c r="AH62" s="72">
        <f t="shared" si="19"/>
        <v>0</v>
      </c>
    </row>
    <row r="63" spans="2:34" ht="19.5" customHeight="1">
      <c r="B63" s="62">
        <f t="shared" si="15"/>
        <v>0</v>
      </c>
      <c r="C63" s="35" t="s">
        <v>13</v>
      </c>
      <c r="D63" s="65">
        <f t="shared" si="16"/>
        <v>0</v>
      </c>
      <c r="E63" s="41" t="s">
        <v>14</v>
      </c>
      <c r="G63" s="19">
        <f t="shared" si="14"/>
        <v>0</v>
      </c>
      <c r="I63" s="75"/>
      <c r="J63" s="15"/>
      <c r="K63" s="11">
        <f t="shared" si="18"/>
        <v>0</v>
      </c>
      <c r="L63" s="12">
        <f t="shared" si="18"/>
        <v>0</v>
      </c>
      <c r="M63" s="12">
        <f t="shared" si="18"/>
        <v>0</v>
      </c>
      <c r="N63" s="12">
        <f t="shared" si="18"/>
        <v>0</v>
      </c>
      <c r="O63" s="14">
        <f t="shared" si="18"/>
        <v>0</v>
      </c>
      <c r="P63" s="12">
        <f t="shared" si="18"/>
        <v>0</v>
      </c>
      <c r="Q63" s="12">
        <f t="shared" si="18"/>
        <v>0</v>
      </c>
      <c r="R63" s="13">
        <f t="shared" si="18"/>
        <v>0</v>
      </c>
      <c r="S63" s="14">
        <f t="shared" si="18"/>
        <v>0</v>
      </c>
      <c r="T63" s="12">
        <f t="shared" si="18"/>
        <v>0</v>
      </c>
      <c r="U63" s="12">
        <f t="shared" si="18"/>
        <v>0</v>
      </c>
      <c r="V63" s="13">
        <f t="shared" si="18"/>
        <v>0</v>
      </c>
      <c r="W63" s="14">
        <f t="shared" si="18"/>
        <v>0</v>
      </c>
      <c r="X63" s="12">
        <f t="shared" si="18"/>
        <v>0</v>
      </c>
      <c r="Y63" s="12">
        <f t="shared" si="18"/>
        <v>0</v>
      </c>
      <c r="Z63" s="13">
        <f t="shared" si="17"/>
        <v>0</v>
      </c>
      <c r="AA63" s="14">
        <f t="shared" si="19"/>
        <v>0</v>
      </c>
      <c r="AB63" s="12">
        <f t="shared" si="19"/>
        <v>0</v>
      </c>
      <c r="AC63" s="12">
        <f t="shared" si="19"/>
        <v>0</v>
      </c>
      <c r="AD63" s="13">
        <f t="shared" si="19"/>
        <v>0</v>
      </c>
      <c r="AE63" s="14">
        <f t="shared" si="19"/>
        <v>0</v>
      </c>
      <c r="AF63" s="12">
        <f t="shared" si="19"/>
        <v>0</v>
      </c>
      <c r="AG63" s="12">
        <f t="shared" si="19"/>
        <v>0</v>
      </c>
      <c r="AH63" s="71">
        <f t="shared" si="19"/>
        <v>0</v>
      </c>
    </row>
    <row r="64" spans="2:34" ht="19.5" customHeight="1">
      <c r="B64" s="61">
        <f t="shared" si="15"/>
        <v>0</v>
      </c>
      <c r="C64" s="33" t="s">
        <v>13</v>
      </c>
      <c r="D64" s="64">
        <f t="shared" si="16"/>
        <v>0</v>
      </c>
      <c r="E64" s="42" t="s">
        <v>14</v>
      </c>
      <c r="G64" s="18">
        <f t="shared" si="14"/>
        <v>0</v>
      </c>
      <c r="I64" s="74"/>
      <c r="J64" s="15"/>
      <c r="K64" s="7">
        <f t="shared" si="18"/>
        <v>0</v>
      </c>
      <c r="L64" s="8">
        <f t="shared" si="18"/>
        <v>0</v>
      </c>
      <c r="M64" s="8">
        <f t="shared" si="18"/>
        <v>0</v>
      </c>
      <c r="N64" s="8">
        <f t="shared" si="18"/>
        <v>0</v>
      </c>
      <c r="O64" s="10">
        <f t="shared" si="18"/>
        <v>0</v>
      </c>
      <c r="P64" s="8">
        <f t="shared" si="18"/>
        <v>0</v>
      </c>
      <c r="Q64" s="8">
        <f t="shared" si="18"/>
        <v>0</v>
      </c>
      <c r="R64" s="9">
        <f t="shared" si="18"/>
        <v>0</v>
      </c>
      <c r="S64" s="10">
        <f t="shared" si="18"/>
        <v>0</v>
      </c>
      <c r="T64" s="8">
        <f t="shared" si="18"/>
        <v>0</v>
      </c>
      <c r="U64" s="8">
        <f t="shared" si="18"/>
        <v>0</v>
      </c>
      <c r="V64" s="9">
        <f t="shared" si="18"/>
        <v>0</v>
      </c>
      <c r="W64" s="10">
        <f t="shared" si="18"/>
        <v>0</v>
      </c>
      <c r="X64" s="8">
        <f t="shared" si="18"/>
        <v>0</v>
      </c>
      <c r="Y64" s="8">
        <f t="shared" si="18"/>
        <v>0</v>
      </c>
      <c r="Z64" s="9">
        <f t="shared" si="17"/>
        <v>0</v>
      </c>
      <c r="AA64" s="10">
        <f t="shared" si="19"/>
        <v>0</v>
      </c>
      <c r="AB64" s="8">
        <f t="shared" si="19"/>
        <v>0</v>
      </c>
      <c r="AC64" s="8">
        <f t="shared" si="19"/>
        <v>0</v>
      </c>
      <c r="AD64" s="9">
        <f t="shared" si="19"/>
        <v>0</v>
      </c>
      <c r="AE64" s="10">
        <f t="shared" si="19"/>
        <v>0</v>
      </c>
      <c r="AF64" s="8">
        <f t="shared" si="19"/>
        <v>0</v>
      </c>
      <c r="AG64" s="8">
        <f t="shared" si="19"/>
        <v>0</v>
      </c>
      <c r="AH64" s="72">
        <f t="shared" si="19"/>
        <v>0</v>
      </c>
    </row>
    <row r="65" spans="2:34" ht="19.5" customHeight="1">
      <c r="B65" s="62">
        <f t="shared" si="15"/>
        <v>0</v>
      </c>
      <c r="C65" s="35" t="s">
        <v>13</v>
      </c>
      <c r="D65" s="65">
        <f t="shared" si="16"/>
        <v>0</v>
      </c>
      <c r="E65" s="41" t="s">
        <v>14</v>
      </c>
      <c r="G65" s="19">
        <f t="shared" si="14"/>
        <v>0</v>
      </c>
      <c r="I65" s="75"/>
      <c r="J65" s="15"/>
      <c r="K65" s="11">
        <f t="shared" si="18"/>
        <v>0</v>
      </c>
      <c r="L65" s="12">
        <f t="shared" si="18"/>
        <v>0</v>
      </c>
      <c r="M65" s="12">
        <f t="shared" si="18"/>
        <v>0</v>
      </c>
      <c r="N65" s="12">
        <f t="shared" si="18"/>
        <v>0</v>
      </c>
      <c r="O65" s="14">
        <f t="shared" si="18"/>
        <v>0</v>
      </c>
      <c r="P65" s="12">
        <f t="shared" si="18"/>
        <v>0</v>
      </c>
      <c r="Q65" s="12">
        <f t="shared" si="18"/>
        <v>0</v>
      </c>
      <c r="R65" s="13">
        <f t="shared" si="18"/>
        <v>0</v>
      </c>
      <c r="S65" s="14">
        <f t="shared" si="18"/>
        <v>0</v>
      </c>
      <c r="T65" s="12">
        <f t="shared" si="18"/>
        <v>0</v>
      </c>
      <c r="U65" s="12">
        <f t="shared" si="18"/>
        <v>0</v>
      </c>
      <c r="V65" s="13">
        <f t="shared" si="18"/>
        <v>0</v>
      </c>
      <c r="W65" s="14">
        <f t="shared" si="18"/>
        <v>0</v>
      </c>
      <c r="X65" s="12">
        <f t="shared" si="18"/>
        <v>0</v>
      </c>
      <c r="Y65" s="12">
        <f t="shared" si="18"/>
        <v>0</v>
      </c>
      <c r="Z65" s="13">
        <f t="shared" si="17"/>
        <v>0</v>
      </c>
      <c r="AA65" s="14">
        <f t="shared" si="19"/>
        <v>0</v>
      </c>
      <c r="AB65" s="12">
        <f t="shared" si="19"/>
        <v>0</v>
      </c>
      <c r="AC65" s="12">
        <f t="shared" si="19"/>
        <v>0</v>
      </c>
      <c r="AD65" s="13">
        <f t="shared" si="19"/>
        <v>0</v>
      </c>
      <c r="AE65" s="14">
        <f t="shared" si="19"/>
        <v>0</v>
      </c>
      <c r="AF65" s="12">
        <f t="shared" si="19"/>
        <v>0</v>
      </c>
      <c r="AG65" s="12">
        <f t="shared" si="19"/>
        <v>0</v>
      </c>
      <c r="AH65" s="71">
        <f t="shared" si="19"/>
        <v>0</v>
      </c>
    </row>
    <row r="66" spans="2:34" ht="19.5" customHeight="1">
      <c r="B66" s="61">
        <f t="shared" si="15"/>
        <v>0</v>
      </c>
      <c r="C66" s="33" t="s">
        <v>13</v>
      </c>
      <c r="D66" s="64">
        <f t="shared" ref="D66:D85" si="20">B66*12</f>
        <v>0</v>
      </c>
      <c r="E66" s="42" t="s">
        <v>14</v>
      </c>
      <c r="G66" s="18">
        <f t="shared" si="14"/>
        <v>0</v>
      </c>
      <c r="I66" s="74"/>
      <c r="J66" s="15"/>
      <c r="K66" s="7">
        <f t="shared" si="18"/>
        <v>0</v>
      </c>
      <c r="L66" s="8">
        <f t="shared" si="18"/>
        <v>0</v>
      </c>
      <c r="M66" s="8">
        <f t="shared" si="18"/>
        <v>0</v>
      </c>
      <c r="N66" s="8">
        <f t="shared" si="18"/>
        <v>0</v>
      </c>
      <c r="O66" s="10">
        <f t="shared" si="18"/>
        <v>0</v>
      </c>
      <c r="P66" s="8">
        <f t="shared" si="18"/>
        <v>0</v>
      </c>
      <c r="Q66" s="8">
        <f t="shared" si="18"/>
        <v>0</v>
      </c>
      <c r="R66" s="9">
        <f t="shared" si="18"/>
        <v>0</v>
      </c>
      <c r="S66" s="10">
        <f t="shared" si="18"/>
        <v>0</v>
      </c>
      <c r="T66" s="8">
        <f t="shared" si="18"/>
        <v>0</v>
      </c>
      <c r="U66" s="8">
        <f t="shared" si="18"/>
        <v>0</v>
      </c>
      <c r="V66" s="9">
        <f t="shared" si="18"/>
        <v>0</v>
      </c>
      <c r="W66" s="10">
        <f t="shared" si="18"/>
        <v>0</v>
      </c>
      <c r="X66" s="8">
        <f t="shared" si="18"/>
        <v>0</v>
      </c>
      <c r="Y66" s="8">
        <f t="shared" si="18"/>
        <v>0</v>
      </c>
      <c r="Z66" s="9">
        <f t="shared" si="17"/>
        <v>0</v>
      </c>
      <c r="AA66" s="10">
        <f t="shared" si="19"/>
        <v>0</v>
      </c>
      <c r="AB66" s="8">
        <f t="shared" si="19"/>
        <v>0</v>
      </c>
      <c r="AC66" s="8">
        <f t="shared" si="19"/>
        <v>0</v>
      </c>
      <c r="AD66" s="9">
        <f t="shared" si="19"/>
        <v>0</v>
      </c>
      <c r="AE66" s="10">
        <f t="shared" si="19"/>
        <v>0</v>
      </c>
      <c r="AF66" s="8">
        <f t="shared" si="19"/>
        <v>0</v>
      </c>
      <c r="AG66" s="8">
        <f t="shared" si="19"/>
        <v>0</v>
      </c>
      <c r="AH66" s="72">
        <f t="shared" si="19"/>
        <v>0</v>
      </c>
    </row>
    <row r="67" spans="2:34" ht="19.5" customHeight="1">
      <c r="B67" s="62">
        <f t="shared" si="15"/>
        <v>0</v>
      </c>
      <c r="C67" s="35" t="s">
        <v>13</v>
      </c>
      <c r="D67" s="65">
        <f t="shared" si="20"/>
        <v>0</v>
      </c>
      <c r="E67" s="41" t="s">
        <v>14</v>
      </c>
      <c r="G67" s="19">
        <f t="shared" si="14"/>
        <v>0</v>
      </c>
      <c r="I67" s="75"/>
      <c r="J67" s="15"/>
      <c r="K67" s="11">
        <f t="shared" si="18"/>
        <v>0</v>
      </c>
      <c r="L67" s="12">
        <f t="shared" si="18"/>
        <v>0</v>
      </c>
      <c r="M67" s="12">
        <f t="shared" si="18"/>
        <v>0</v>
      </c>
      <c r="N67" s="12">
        <f t="shared" si="18"/>
        <v>0</v>
      </c>
      <c r="O67" s="14">
        <f t="shared" si="18"/>
        <v>0</v>
      </c>
      <c r="P67" s="12">
        <f t="shared" si="18"/>
        <v>0</v>
      </c>
      <c r="Q67" s="12">
        <f t="shared" si="18"/>
        <v>0</v>
      </c>
      <c r="R67" s="13">
        <f t="shared" si="18"/>
        <v>0</v>
      </c>
      <c r="S67" s="14">
        <f t="shared" si="18"/>
        <v>0</v>
      </c>
      <c r="T67" s="12">
        <f t="shared" si="18"/>
        <v>0</v>
      </c>
      <c r="U67" s="12">
        <f t="shared" si="18"/>
        <v>0</v>
      </c>
      <c r="V67" s="13">
        <f t="shared" si="18"/>
        <v>0</v>
      </c>
      <c r="W67" s="14">
        <f t="shared" si="18"/>
        <v>0</v>
      </c>
      <c r="X67" s="12">
        <f t="shared" si="18"/>
        <v>0</v>
      </c>
      <c r="Y67" s="12">
        <f t="shared" si="18"/>
        <v>0</v>
      </c>
      <c r="Z67" s="13">
        <f t="shared" si="17"/>
        <v>0</v>
      </c>
      <c r="AA67" s="14">
        <f t="shared" si="19"/>
        <v>0</v>
      </c>
      <c r="AB67" s="12">
        <f t="shared" si="19"/>
        <v>0</v>
      </c>
      <c r="AC67" s="12">
        <f t="shared" si="19"/>
        <v>0</v>
      </c>
      <c r="AD67" s="13">
        <f t="shared" si="19"/>
        <v>0</v>
      </c>
      <c r="AE67" s="14">
        <f t="shared" si="19"/>
        <v>0</v>
      </c>
      <c r="AF67" s="12">
        <f t="shared" si="19"/>
        <v>0</v>
      </c>
      <c r="AG67" s="12">
        <f t="shared" si="19"/>
        <v>0</v>
      </c>
      <c r="AH67" s="71">
        <f t="shared" si="19"/>
        <v>0</v>
      </c>
    </row>
    <row r="68" spans="2:34" ht="19.5" customHeight="1">
      <c r="B68" s="61">
        <f t="shared" si="15"/>
        <v>0</v>
      </c>
      <c r="C68" s="33" t="s">
        <v>13</v>
      </c>
      <c r="D68" s="64">
        <f t="shared" si="20"/>
        <v>0</v>
      </c>
      <c r="E68" s="42" t="s">
        <v>14</v>
      </c>
      <c r="G68" s="18">
        <f t="shared" si="14"/>
        <v>0</v>
      </c>
      <c r="I68" s="74"/>
      <c r="J68" s="15"/>
      <c r="K68" s="7">
        <f t="shared" si="18"/>
        <v>0</v>
      </c>
      <c r="L68" s="8">
        <f t="shared" si="18"/>
        <v>0</v>
      </c>
      <c r="M68" s="8">
        <f t="shared" si="18"/>
        <v>0</v>
      </c>
      <c r="N68" s="8">
        <f t="shared" si="18"/>
        <v>0</v>
      </c>
      <c r="O68" s="10">
        <f t="shared" si="18"/>
        <v>0</v>
      </c>
      <c r="P68" s="8">
        <f t="shared" si="18"/>
        <v>0</v>
      </c>
      <c r="Q68" s="8">
        <f t="shared" si="18"/>
        <v>0</v>
      </c>
      <c r="R68" s="9">
        <f t="shared" si="18"/>
        <v>0</v>
      </c>
      <c r="S68" s="10">
        <f t="shared" si="18"/>
        <v>0</v>
      </c>
      <c r="T68" s="8">
        <f t="shared" si="18"/>
        <v>0</v>
      </c>
      <c r="U68" s="8">
        <f t="shared" si="18"/>
        <v>0</v>
      </c>
      <c r="V68" s="9">
        <f t="shared" si="18"/>
        <v>0</v>
      </c>
      <c r="W68" s="10">
        <f t="shared" si="18"/>
        <v>0</v>
      </c>
      <c r="X68" s="8">
        <f t="shared" si="18"/>
        <v>0</v>
      </c>
      <c r="Y68" s="8">
        <f t="shared" si="18"/>
        <v>0</v>
      </c>
      <c r="Z68" s="9">
        <f t="shared" si="17"/>
        <v>0</v>
      </c>
      <c r="AA68" s="10">
        <f t="shared" si="19"/>
        <v>0</v>
      </c>
      <c r="AB68" s="8">
        <f t="shared" si="19"/>
        <v>0</v>
      </c>
      <c r="AC68" s="8">
        <f t="shared" si="19"/>
        <v>0</v>
      </c>
      <c r="AD68" s="9">
        <f t="shared" si="19"/>
        <v>0</v>
      </c>
      <c r="AE68" s="10">
        <f t="shared" si="19"/>
        <v>0</v>
      </c>
      <c r="AF68" s="8">
        <f t="shared" si="19"/>
        <v>0</v>
      </c>
      <c r="AG68" s="8">
        <f t="shared" si="19"/>
        <v>0</v>
      </c>
      <c r="AH68" s="72">
        <f t="shared" si="19"/>
        <v>0</v>
      </c>
    </row>
    <row r="69" spans="2:34" ht="18.75" customHeight="1">
      <c r="B69" s="62">
        <f t="shared" si="15"/>
        <v>0</v>
      </c>
      <c r="C69" s="35" t="s">
        <v>13</v>
      </c>
      <c r="D69" s="65">
        <f t="shared" si="20"/>
        <v>0</v>
      </c>
      <c r="E69" s="41" t="s">
        <v>14</v>
      </c>
      <c r="G69" s="19">
        <f t="shared" si="14"/>
        <v>0</v>
      </c>
      <c r="I69" s="75"/>
      <c r="J69" s="15"/>
      <c r="K69" s="11">
        <f t="shared" si="18"/>
        <v>0</v>
      </c>
      <c r="L69" s="12">
        <f t="shared" si="18"/>
        <v>0</v>
      </c>
      <c r="M69" s="12">
        <f t="shared" si="18"/>
        <v>0</v>
      </c>
      <c r="N69" s="12">
        <f t="shared" si="18"/>
        <v>0</v>
      </c>
      <c r="O69" s="14">
        <f t="shared" si="18"/>
        <v>0</v>
      </c>
      <c r="P69" s="12">
        <f t="shared" si="18"/>
        <v>0</v>
      </c>
      <c r="Q69" s="12">
        <f t="shared" si="18"/>
        <v>0</v>
      </c>
      <c r="R69" s="13">
        <f t="shared" si="18"/>
        <v>0</v>
      </c>
      <c r="S69" s="14">
        <f t="shared" si="18"/>
        <v>0</v>
      </c>
      <c r="T69" s="12">
        <f t="shared" si="18"/>
        <v>0</v>
      </c>
      <c r="U69" s="12">
        <f t="shared" si="18"/>
        <v>0</v>
      </c>
      <c r="V69" s="13">
        <f t="shared" si="18"/>
        <v>0</v>
      </c>
      <c r="W69" s="14">
        <f t="shared" si="18"/>
        <v>0</v>
      </c>
      <c r="X69" s="12">
        <f t="shared" si="18"/>
        <v>0</v>
      </c>
      <c r="Y69" s="12">
        <f t="shared" si="18"/>
        <v>0</v>
      </c>
      <c r="Z69" s="13">
        <f t="shared" si="17"/>
        <v>0</v>
      </c>
      <c r="AA69" s="14">
        <f t="shared" si="19"/>
        <v>0</v>
      </c>
      <c r="AB69" s="12">
        <f t="shared" si="19"/>
        <v>0</v>
      </c>
      <c r="AC69" s="12">
        <f t="shared" si="19"/>
        <v>0</v>
      </c>
      <c r="AD69" s="13">
        <f t="shared" si="19"/>
        <v>0</v>
      </c>
      <c r="AE69" s="14">
        <f t="shared" si="19"/>
        <v>0</v>
      </c>
      <c r="AF69" s="12">
        <f t="shared" si="19"/>
        <v>0</v>
      </c>
      <c r="AG69" s="12">
        <f t="shared" si="19"/>
        <v>0</v>
      </c>
      <c r="AH69" s="71">
        <f t="shared" si="19"/>
        <v>0</v>
      </c>
    </row>
    <row r="70" spans="2:34" ht="18.75" customHeight="1">
      <c r="B70" s="61">
        <f t="shared" si="15"/>
        <v>0</v>
      </c>
      <c r="C70" s="33" t="s">
        <v>13</v>
      </c>
      <c r="D70" s="64">
        <f t="shared" si="20"/>
        <v>0</v>
      </c>
      <c r="E70" s="42" t="s">
        <v>14</v>
      </c>
      <c r="G70" s="18">
        <f t="shared" si="14"/>
        <v>0</v>
      </c>
      <c r="I70" s="74"/>
      <c r="J70" s="15"/>
      <c r="K70" s="7">
        <f t="shared" si="18"/>
        <v>0</v>
      </c>
      <c r="L70" s="8">
        <f t="shared" si="18"/>
        <v>0</v>
      </c>
      <c r="M70" s="8">
        <f t="shared" si="18"/>
        <v>0</v>
      </c>
      <c r="N70" s="8">
        <f t="shared" si="18"/>
        <v>0</v>
      </c>
      <c r="O70" s="10">
        <f t="shared" si="18"/>
        <v>0</v>
      </c>
      <c r="P70" s="8">
        <f t="shared" si="18"/>
        <v>0</v>
      </c>
      <c r="Q70" s="8">
        <f t="shared" si="18"/>
        <v>0</v>
      </c>
      <c r="R70" s="9">
        <f t="shared" si="18"/>
        <v>0</v>
      </c>
      <c r="S70" s="10">
        <f t="shared" si="18"/>
        <v>0</v>
      </c>
      <c r="T70" s="8">
        <f t="shared" si="18"/>
        <v>0</v>
      </c>
      <c r="U70" s="8">
        <f t="shared" si="18"/>
        <v>0</v>
      </c>
      <c r="V70" s="9">
        <f t="shared" si="18"/>
        <v>0</v>
      </c>
      <c r="W70" s="10">
        <f t="shared" si="18"/>
        <v>0</v>
      </c>
      <c r="X70" s="8">
        <f t="shared" si="18"/>
        <v>0</v>
      </c>
      <c r="Y70" s="8">
        <f t="shared" si="18"/>
        <v>0</v>
      </c>
      <c r="Z70" s="9">
        <f t="shared" si="17"/>
        <v>0</v>
      </c>
      <c r="AA70" s="10">
        <f t="shared" si="19"/>
        <v>0</v>
      </c>
      <c r="AB70" s="8">
        <f t="shared" si="19"/>
        <v>0</v>
      </c>
      <c r="AC70" s="8">
        <f t="shared" si="19"/>
        <v>0</v>
      </c>
      <c r="AD70" s="9">
        <f t="shared" si="19"/>
        <v>0</v>
      </c>
      <c r="AE70" s="10">
        <f t="shared" si="19"/>
        <v>0</v>
      </c>
      <c r="AF70" s="8">
        <f t="shared" si="19"/>
        <v>0</v>
      </c>
      <c r="AG70" s="8">
        <f t="shared" si="19"/>
        <v>0</v>
      </c>
      <c r="AH70" s="72">
        <f t="shared" si="19"/>
        <v>0</v>
      </c>
    </row>
    <row r="71" spans="2:34" ht="18.75" customHeight="1">
      <c r="B71" s="62">
        <f t="shared" si="15"/>
        <v>0</v>
      </c>
      <c r="C71" s="35" t="s">
        <v>13</v>
      </c>
      <c r="D71" s="65">
        <f t="shared" si="20"/>
        <v>0</v>
      </c>
      <c r="E71" s="41" t="s">
        <v>14</v>
      </c>
      <c r="G71" s="19">
        <f t="shared" si="14"/>
        <v>0</v>
      </c>
      <c r="I71" s="75"/>
      <c r="J71" s="15"/>
      <c r="K71" s="11">
        <f t="shared" ref="K71:X71" si="21">(K$11*0.008345)*(($I71*60)/1000)</f>
        <v>0</v>
      </c>
      <c r="L71" s="12">
        <f t="shared" si="21"/>
        <v>0</v>
      </c>
      <c r="M71" s="12">
        <f t="shared" si="21"/>
        <v>0</v>
      </c>
      <c r="N71" s="12">
        <f t="shared" si="21"/>
        <v>0</v>
      </c>
      <c r="O71" s="14">
        <f t="shared" si="21"/>
        <v>0</v>
      </c>
      <c r="P71" s="12">
        <f t="shared" si="21"/>
        <v>0</v>
      </c>
      <c r="Q71" s="12">
        <f t="shared" si="21"/>
        <v>0</v>
      </c>
      <c r="R71" s="13">
        <f t="shared" si="21"/>
        <v>0</v>
      </c>
      <c r="S71" s="14">
        <f t="shared" si="21"/>
        <v>0</v>
      </c>
      <c r="T71" s="12">
        <f t="shared" si="21"/>
        <v>0</v>
      </c>
      <c r="U71" s="12">
        <f t="shared" si="21"/>
        <v>0</v>
      </c>
      <c r="V71" s="13">
        <f t="shared" si="21"/>
        <v>0</v>
      </c>
      <c r="W71" s="14">
        <f t="shared" si="21"/>
        <v>0</v>
      </c>
      <c r="X71" s="12">
        <f t="shared" si="21"/>
        <v>0</v>
      </c>
      <c r="Y71" s="12">
        <f t="shared" ref="K71:Z87" si="22">(Y$11*0.008345)*(($I71*60)/1000)</f>
        <v>0</v>
      </c>
      <c r="Z71" s="13">
        <f t="shared" si="22"/>
        <v>0</v>
      </c>
      <c r="AA71" s="14">
        <f t="shared" si="19"/>
        <v>0</v>
      </c>
      <c r="AB71" s="12">
        <f t="shared" si="19"/>
        <v>0</v>
      </c>
      <c r="AC71" s="12">
        <f t="shared" si="19"/>
        <v>0</v>
      </c>
      <c r="AD71" s="13">
        <f t="shared" si="19"/>
        <v>0</v>
      </c>
      <c r="AE71" s="14">
        <f t="shared" si="19"/>
        <v>0</v>
      </c>
      <c r="AF71" s="12">
        <f t="shared" si="19"/>
        <v>0</v>
      </c>
      <c r="AG71" s="12">
        <f t="shared" si="19"/>
        <v>0</v>
      </c>
      <c r="AH71" s="71">
        <f t="shared" si="19"/>
        <v>0</v>
      </c>
    </row>
    <row r="72" spans="2:34" ht="18.75" customHeight="1">
      <c r="B72" s="61">
        <f t="shared" si="15"/>
        <v>0</v>
      </c>
      <c r="C72" s="33" t="s">
        <v>13</v>
      </c>
      <c r="D72" s="64">
        <f t="shared" si="20"/>
        <v>0</v>
      </c>
      <c r="E72" s="42" t="s">
        <v>14</v>
      </c>
      <c r="G72" s="18">
        <f t="shared" si="14"/>
        <v>0</v>
      </c>
      <c r="I72" s="74"/>
      <c r="J72" s="15"/>
      <c r="K72" s="7">
        <f t="shared" si="22"/>
        <v>0</v>
      </c>
      <c r="L72" s="8">
        <f t="shared" si="22"/>
        <v>0</v>
      </c>
      <c r="M72" s="8">
        <f t="shared" si="22"/>
        <v>0</v>
      </c>
      <c r="N72" s="8">
        <f t="shared" si="22"/>
        <v>0</v>
      </c>
      <c r="O72" s="10">
        <f t="shared" si="22"/>
        <v>0</v>
      </c>
      <c r="P72" s="8">
        <f t="shared" si="22"/>
        <v>0</v>
      </c>
      <c r="Q72" s="8">
        <f t="shared" si="22"/>
        <v>0</v>
      </c>
      <c r="R72" s="9">
        <f t="shared" si="22"/>
        <v>0</v>
      </c>
      <c r="S72" s="10">
        <f t="shared" si="22"/>
        <v>0</v>
      </c>
      <c r="T72" s="8">
        <f t="shared" si="22"/>
        <v>0</v>
      </c>
      <c r="U72" s="8">
        <f t="shared" si="22"/>
        <v>0</v>
      </c>
      <c r="V72" s="9">
        <f t="shared" si="22"/>
        <v>0</v>
      </c>
      <c r="W72" s="10">
        <f t="shared" si="22"/>
        <v>0</v>
      </c>
      <c r="X72" s="8">
        <f t="shared" si="22"/>
        <v>0</v>
      </c>
      <c r="Y72" s="8">
        <f t="shared" si="22"/>
        <v>0</v>
      </c>
      <c r="Z72" s="9">
        <f t="shared" si="22"/>
        <v>0</v>
      </c>
      <c r="AA72" s="10">
        <f t="shared" si="19"/>
        <v>0</v>
      </c>
      <c r="AB72" s="8">
        <f t="shared" si="19"/>
        <v>0</v>
      </c>
      <c r="AC72" s="8">
        <f t="shared" si="19"/>
        <v>0</v>
      </c>
      <c r="AD72" s="9">
        <f t="shared" si="19"/>
        <v>0</v>
      </c>
      <c r="AE72" s="10">
        <f t="shared" si="19"/>
        <v>0</v>
      </c>
      <c r="AF72" s="8">
        <f t="shared" si="19"/>
        <v>0</v>
      </c>
      <c r="AG72" s="8">
        <f t="shared" si="19"/>
        <v>0</v>
      </c>
      <c r="AH72" s="72">
        <f t="shared" si="19"/>
        <v>0</v>
      </c>
    </row>
    <row r="73" spans="2:34" ht="18.75" customHeight="1">
      <c r="B73" s="62">
        <f t="shared" si="15"/>
        <v>0</v>
      </c>
      <c r="C73" s="35" t="s">
        <v>13</v>
      </c>
      <c r="D73" s="65">
        <f t="shared" si="20"/>
        <v>0</v>
      </c>
      <c r="E73" s="41" t="s">
        <v>14</v>
      </c>
      <c r="G73" s="19">
        <f t="shared" si="14"/>
        <v>0</v>
      </c>
      <c r="I73" s="75"/>
      <c r="J73" s="15"/>
      <c r="K73" s="11">
        <f t="shared" si="22"/>
        <v>0</v>
      </c>
      <c r="L73" s="12">
        <f t="shared" si="22"/>
        <v>0</v>
      </c>
      <c r="M73" s="12">
        <f t="shared" si="22"/>
        <v>0</v>
      </c>
      <c r="N73" s="12">
        <f t="shared" si="22"/>
        <v>0</v>
      </c>
      <c r="O73" s="14">
        <f t="shared" si="22"/>
        <v>0</v>
      </c>
      <c r="P73" s="12">
        <f t="shared" si="22"/>
        <v>0</v>
      </c>
      <c r="Q73" s="12">
        <f t="shared" si="22"/>
        <v>0</v>
      </c>
      <c r="R73" s="13">
        <f t="shared" si="22"/>
        <v>0</v>
      </c>
      <c r="S73" s="14">
        <f t="shared" si="22"/>
        <v>0</v>
      </c>
      <c r="T73" s="12">
        <f t="shared" si="22"/>
        <v>0</v>
      </c>
      <c r="U73" s="12">
        <f t="shared" si="22"/>
        <v>0</v>
      </c>
      <c r="V73" s="13">
        <f t="shared" si="22"/>
        <v>0</v>
      </c>
      <c r="W73" s="14">
        <f t="shared" si="22"/>
        <v>0</v>
      </c>
      <c r="X73" s="12">
        <f t="shared" si="22"/>
        <v>0</v>
      </c>
      <c r="Y73" s="12">
        <f t="shared" si="22"/>
        <v>0</v>
      </c>
      <c r="Z73" s="13">
        <f t="shared" si="22"/>
        <v>0</v>
      </c>
      <c r="AA73" s="14">
        <f t="shared" si="19"/>
        <v>0</v>
      </c>
      <c r="AB73" s="12">
        <f t="shared" si="19"/>
        <v>0</v>
      </c>
      <c r="AC73" s="12">
        <f t="shared" si="19"/>
        <v>0</v>
      </c>
      <c r="AD73" s="13">
        <f t="shared" si="19"/>
        <v>0</v>
      </c>
      <c r="AE73" s="14">
        <f t="shared" si="19"/>
        <v>0</v>
      </c>
      <c r="AF73" s="12">
        <f t="shared" si="19"/>
        <v>0</v>
      </c>
      <c r="AG73" s="12">
        <f t="shared" si="19"/>
        <v>0</v>
      </c>
      <c r="AH73" s="71">
        <f t="shared" si="19"/>
        <v>0</v>
      </c>
    </row>
    <row r="74" spans="2:34" ht="18.75" customHeight="1">
      <c r="B74" s="61">
        <f t="shared" si="15"/>
        <v>0</v>
      </c>
      <c r="C74" s="33" t="s">
        <v>13</v>
      </c>
      <c r="D74" s="64">
        <f t="shared" si="20"/>
        <v>0</v>
      </c>
      <c r="E74" s="42" t="s">
        <v>14</v>
      </c>
      <c r="G74" s="18">
        <f t="shared" si="14"/>
        <v>0</v>
      </c>
      <c r="I74" s="74"/>
      <c r="J74" s="15"/>
      <c r="K74" s="7">
        <f t="shared" si="22"/>
        <v>0</v>
      </c>
      <c r="L74" s="8">
        <f t="shared" si="22"/>
        <v>0</v>
      </c>
      <c r="M74" s="8">
        <f t="shared" si="22"/>
        <v>0</v>
      </c>
      <c r="N74" s="8">
        <f t="shared" si="22"/>
        <v>0</v>
      </c>
      <c r="O74" s="10">
        <f t="shared" si="22"/>
        <v>0</v>
      </c>
      <c r="P74" s="8">
        <f t="shared" si="22"/>
        <v>0</v>
      </c>
      <c r="Q74" s="8">
        <f t="shared" si="22"/>
        <v>0</v>
      </c>
      <c r="R74" s="9">
        <f t="shared" si="22"/>
        <v>0</v>
      </c>
      <c r="S74" s="10">
        <f t="shared" si="22"/>
        <v>0</v>
      </c>
      <c r="T74" s="8">
        <f t="shared" si="22"/>
        <v>0</v>
      </c>
      <c r="U74" s="8">
        <f t="shared" si="22"/>
        <v>0</v>
      </c>
      <c r="V74" s="9">
        <f t="shared" si="22"/>
        <v>0</v>
      </c>
      <c r="W74" s="10">
        <f t="shared" si="22"/>
        <v>0</v>
      </c>
      <c r="X74" s="8">
        <f t="shared" si="22"/>
        <v>0</v>
      </c>
      <c r="Y74" s="8">
        <f t="shared" si="22"/>
        <v>0</v>
      </c>
      <c r="Z74" s="9">
        <f t="shared" si="22"/>
        <v>0</v>
      </c>
      <c r="AA74" s="10">
        <f t="shared" si="19"/>
        <v>0</v>
      </c>
      <c r="AB74" s="8">
        <f t="shared" si="19"/>
        <v>0</v>
      </c>
      <c r="AC74" s="8">
        <f t="shared" si="19"/>
        <v>0</v>
      </c>
      <c r="AD74" s="9">
        <f t="shared" si="19"/>
        <v>0</v>
      </c>
      <c r="AE74" s="10">
        <f t="shared" si="19"/>
        <v>0</v>
      </c>
      <c r="AF74" s="8">
        <f t="shared" si="19"/>
        <v>0</v>
      </c>
      <c r="AG74" s="8">
        <f t="shared" si="19"/>
        <v>0</v>
      </c>
      <c r="AH74" s="72">
        <f t="shared" si="19"/>
        <v>0</v>
      </c>
    </row>
    <row r="75" spans="2:34" ht="18.75" customHeight="1">
      <c r="B75" s="62">
        <f t="shared" si="15"/>
        <v>0</v>
      </c>
      <c r="C75" s="35" t="s">
        <v>13</v>
      </c>
      <c r="D75" s="65">
        <f t="shared" si="20"/>
        <v>0</v>
      </c>
      <c r="E75" s="41" t="s">
        <v>14</v>
      </c>
      <c r="G75" s="19">
        <f t="shared" si="14"/>
        <v>0</v>
      </c>
      <c r="I75" s="75"/>
      <c r="J75" s="15"/>
      <c r="K75" s="11">
        <f t="shared" si="22"/>
        <v>0</v>
      </c>
      <c r="L75" s="12">
        <f t="shared" si="22"/>
        <v>0</v>
      </c>
      <c r="M75" s="12">
        <f t="shared" si="22"/>
        <v>0</v>
      </c>
      <c r="N75" s="12">
        <f t="shared" si="22"/>
        <v>0</v>
      </c>
      <c r="O75" s="14">
        <f t="shared" si="22"/>
        <v>0</v>
      </c>
      <c r="P75" s="12">
        <f t="shared" si="22"/>
        <v>0</v>
      </c>
      <c r="Q75" s="12">
        <f t="shared" si="22"/>
        <v>0</v>
      </c>
      <c r="R75" s="13">
        <f t="shared" si="22"/>
        <v>0</v>
      </c>
      <c r="S75" s="14">
        <f t="shared" si="22"/>
        <v>0</v>
      </c>
      <c r="T75" s="12">
        <f t="shared" si="22"/>
        <v>0</v>
      </c>
      <c r="U75" s="12">
        <f t="shared" si="22"/>
        <v>0</v>
      </c>
      <c r="V75" s="13">
        <f t="shared" si="22"/>
        <v>0</v>
      </c>
      <c r="W75" s="14">
        <f t="shared" si="22"/>
        <v>0</v>
      </c>
      <c r="X75" s="12">
        <f t="shared" si="22"/>
        <v>0</v>
      </c>
      <c r="Y75" s="12">
        <f t="shared" si="22"/>
        <v>0</v>
      </c>
      <c r="Z75" s="13">
        <f t="shared" si="22"/>
        <v>0</v>
      </c>
      <c r="AA75" s="14">
        <f t="shared" si="19"/>
        <v>0</v>
      </c>
      <c r="AB75" s="12">
        <f t="shared" si="19"/>
        <v>0</v>
      </c>
      <c r="AC75" s="12">
        <f t="shared" si="19"/>
        <v>0</v>
      </c>
      <c r="AD75" s="13">
        <f t="shared" si="19"/>
        <v>0</v>
      </c>
      <c r="AE75" s="14">
        <f t="shared" si="19"/>
        <v>0</v>
      </c>
      <c r="AF75" s="12">
        <f t="shared" si="19"/>
        <v>0</v>
      </c>
      <c r="AG75" s="12">
        <f t="shared" si="19"/>
        <v>0</v>
      </c>
      <c r="AH75" s="71">
        <f t="shared" si="19"/>
        <v>0</v>
      </c>
    </row>
    <row r="76" spans="2:34" ht="18.75" customHeight="1">
      <c r="B76" s="61">
        <f t="shared" si="15"/>
        <v>0</v>
      </c>
      <c r="C76" s="33" t="s">
        <v>13</v>
      </c>
      <c r="D76" s="64">
        <f t="shared" si="20"/>
        <v>0</v>
      </c>
      <c r="E76" s="42" t="s">
        <v>14</v>
      </c>
      <c r="G76" s="18">
        <f t="shared" si="14"/>
        <v>0</v>
      </c>
      <c r="I76" s="74"/>
      <c r="J76" s="15"/>
      <c r="K76" s="7">
        <f t="shared" si="22"/>
        <v>0</v>
      </c>
      <c r="L76" s="8">
        <f t="shared" si="22"/>
        <v>0</v>
      </c>
      <c r="M76" s="8">
        <f t="shared" si="22"/>
        <v>0</v>
      </c>
      <c r="N76" s="8">
        <f t="shared" si="22"/>
        <v>0</v>
      </c>
      <c r="O76" s="10">
        <f t="shared" si="22"/>
        <v>0</v>
      </c>
      <c r="P76" s="8">
        <f t="shared" si="22"/>
        <v>0</v>
      </c>
      <c r="Q76" s="8">
        <f t="shared" si="22"/>
        <v>0</v>
      </c>
      <c r="R76" s="9">
        <f t="shared" si="22"/>
        <v>0</v>
      </c>
      <c r="S76" s="10">
        <f t="shared" si="22"/>
        <v>0</v>
      </c>
      <c r="T76" s="8">
        <f t="shared" si="22"/>
        <v>0</v>
      </c>
      <c r="U76" s="8">
        <f t="shared" si="22"/>
        <v>0</v>
      </c>
      <c r="V76" s="9">
        <f t="shared" si="22"/>
        <v>0</v>
      </c>
      <c r="W76" s="10">
        <f t="shared" si="22"/>
        <v>0</v>
      </c>
      <c r="X76" s="8">
        <f t="shared" si="22"/>
        <v>0</v>
      </c>
      <c r="Y76" s="8">
        <f t="shared" si="22"/>
        <v>0</v>
      </c>
      <c r="Z76" s="9">
        <f t="shared" si="22"/>
        <v>0</v>
      </c>
      <c r="AA76" s="10">
        <f t="shared" si="19"/>
        <v>0</v>
      </c>
      <c r="AB76" s="8">
        <f t="shared" si="19"/>
        <v>0</v>
      </c>
      <c r="AC76" s="8">
        <f t="shared" si="19"/>
        <v>0</v>
      </c>
      <c r="AD76" s="9">
        <f t="shared" si="19"/>
        <v>0</v>
      </c>
      <c r="AE76" s="10">
        <f t="shared" si="19"/>
        <v>0</v>
      </c>
      <c r="AF76" s="8">
        <f t="shared" si="19"/>
        <v>0</v>
      </c>
      <c r="AG76" s="8">
        <f t="shared" si="19"/>
        <v>0</v>
      </c>
      <c r="AH76" s="72">
        <f t="shared" si="19"/>
        <v>0</v>
      </c>
    </row>
    <row r="77" spans="2:34" ht="18.75" customHeight="1">
      <c r="B77" s="62">
        <f t="shared" si="15"/>
        <v>0</v>
      </c>
      <c r="C77" s="35" t="s">
        <v>13</v>
      </c>
      <c r="D77" s="65">
        <f t="shared" si="20"/>
        <v>0</v>
      </c>
      <c r="E77" s="41" t="s">
        <v>14</v>
      </c>
      <c r="G77" s="19">
        <f t="shared" ref="G77:G101" si="23">IF(AND(J$5&gt;0,$D77&gt;0),((length1-(2*($D77/12*RiseRun)))*(Width1-(2*($D77/12*RiseRun))))/43560,0)</f>
        <v>0</v>
      </c>
      <c r="I77" s="75"/>
      <c r="J77" s="15"/>
      <c r="K77" s="11">
        <f t="shared" si="22"/>
        <v>0</v>
      </c>
      <c r="L77" s="12">
        <f t="shared" si="22"/>
        <v>0</v>
      </c>
      <c r="M77" s="12">
        <f t="shared" si="22"/>
        <v>0</v>
      </c>
      <c r="N77" s="12">
        <f t="shared" si="22"/>
        <v>0</v>
      </c>
      <c r="O77" s="14">
        <f t="shared" si="22"/>
        <v>0</v>
      </c>
      <c r="P77" s="12">
        <f t="shared" si="22"/>
        <v>0</v>
      </c>
      <c r="Q77" s="12">
        <f t="shared" si="22"/>
        <v>0</v>
      </c>
      <c r="R77" s="13">
        <f t="shared" si="22"/>
        <v>0</v>
      </c>
      <c r="S77" s="14">
        <f t="shared" si="22"/>
        <v>0</v>
      </c>
      <c r="T77" s="12">
        <f t="shared" si="22"/>
        <v>0</v>
      </c>
      <c r="U77" s="12">
        <f t="shared" si="22"/>
        <v>0</v>
      </c>
      <c r="V77" s="13">
        <f t="shared" si="22"/>
        <v>0</v>
      </c>
      <c r="W77" s="14">
        <f t="shared" si="22"/>
        <v>0</v>
      </c>
      <c r="X77" s="12">
        <f t="shared" si="22"/>
        <v>0</v>
      </c>
      <c r="Y77" s="12">
        <f t="shared" si="22"/>
        <v>0</v>
      </c>
      <c r="Z77" s="13">
        <f t="shared" si="22"/>
        <v>0</v>
      </c>
      <c r="AA77" s="14">
        <f t="shared" si="19"/>
        <v>0</v>
      </c>
      <c r="AB77" s="12">
        <f t="shared" si="19"/>
        <v>0</v>
      </c>
      <c r="AC77" s="12">
        <f t="shared" si="19"/>
        <v>0</v>
      </c>
      <c r="AD77" s="13">
        <f t="shared" si="19"/>
        <v>0</v>
      </c>
      <c r="AE77" s="14">
        <f t="shared" si="19"/>
        <v>0</v>
      </c>
      <c r="AF77" s="12">
        <f t="shared" si="19"/>
        <v>0</v>
      </c>
      <c r="AG77" s="12">
        <f t="shared" si="19"/>
        <v>0</v>
      </c>
      <c r="AH77" s="71">
        <f t="shared" si="19"/>
        <v>0</v>
      </c>
    </row>
    <row r="78" spans="2:34" ht="18.75" customHeight="1">
      <c r="B78" s="61">
        <f t="shared" ref="B78:B101" si="24">IF(AND(B77&gt;0,B$7-B77&gt;=0.5),B77+0.5,0)</f>
        <v>0</v>
      </c>
      <c r="C78" s="33" t="s">
        <v>13</v>
      </c>
      <c r="D78" s="64">
        <f t="shared" si="20"/>
        <v>0</v>
      </c>
      <c r="E78" s="42" t="s">
        <v>14</v>
      </c>
      <c r="G78" s="18">
        <f t="shared" si="23"/>
        <v>0</v>
      </c>
      <c r="I78" s="74"/>
      <c r="J78" s="15"/>
      <c r="K78" s="7">
        <f t="shared" si="22"/>
        <v>0</v>
      </c>
      <c r="L78" s="8">
        <f t="shared" si="22"/>
        <v>0</v>
      </c>
      <c r="M78" s="8">
        <f t="shared" si="22"/>
        <v>0</v>
      </c>
      <c r="N78" s="8">
        <f t="shared" si="22"/>
        <v>0</v>
      </c>
      <c r="O78" s="10">
        <f t="shared" si="22"/>
        <v>0</v>
      </c>
      <c r="P78" s="8">
        <f t="shared" si="22"/>
        <v>0</v>
      </c>
      <c r="Q78" s="8">
        <f t="shared" si="22"/>
        <v>0</v>
      </c>
      <c r="R78" s="9">
        <f t="shared" si="22"/>
        <v>0</v>
      </c>
      <c r="S78" s="10">
        <f t="shared" si="22"/>
        <v>0</v>
      </c>
      <c r="T78" s="8">
        <f t="shared" si="22"/>
        <v>0</v>
      </c>
      <c r="U78" s="8">
        <f t="shared" si="22"/>
        <v>0</v>
      </c>
      <c r="V78" s="9">
        <f t="shared" si="22"/>
        <v>0</v>
      </c>
      <c r="W78" s="10">
        <f t="shared" si="22"/>
        <v>0</v>
      </c>
      <c r="X78" s="8">
        <f t="shared" si="22"/>
        <v>0</v>
      </c>
      <c r="Y78" s="8">
        <f t="shared" si="22"/>
        <v>0</v>
      </c>
      <c r="Z78" s="9">
        <f t="shared" si="22"/>
        <v>0</v>
      </c>
      <c r="AA78" s="10">
        <f t="shared" si="19"/>
        <v>0</v>
      </c>
      <c r="AB78" s="8">
        <f t="shared" si="19"/>
        <v>0</v>
      </c>
      <c r="AC78" s="8">
        <f t="shared" si="19"/>
        <v>0</v>
      </c>
      <c r="AD78" s="9">
        <f t="shared" si="19"/>
        <v>0</v>
      </c>
      <c r="AE78" s="10">
        <f t="shared" si="19"/>
        <v>0</v>
      </c>
      <c r="AF78" s="8">
        <f t="shared" si="19"/>
        <v>0</v>
      </c>
      <c r="AG78" s="8">
        <f t="shared" si="19"/>
        <v>0</v>
      </c>
      <c r="AH78" s="72">
        <f t="shared" si="19"/>
        <v>0</v>
      </c>
    </row>
    <row r="79" spans="2:34" ht="18.75" customHeight="1">
      <c r="B79" s="62">
        <f t="shared" si="24"/>
        <v>0</v>
      </c>
      <c r="C79" s="35" t="s">
        <v>13</v>
      </c>
      <c r="D79" s="65">
        <f t="shared" si="20"/>
        <v>0</v>
      </c>
      <c r="E79" s="41" t="s">
        <v>14</v>
      </c>
      <c r="G79" s="19">
        <f t="shared" si="23"/>
        <v>0</v>
      </c>
      <c r="I79" s="75"/>
      <c r="J79" s="15"/>
      <c r="K79" s="11">
        <f t="shared" si="22"/>
        <v>0</v>
      </c>
      <c r="L79" s="12">
        <f t="shared" si="22"/>
        <v>0</v>
      </c>
      <c r="M79" s="12">
        <f t="shared" si="22"/>
        <v>0</v>
      </c>
      <c r="N79" s="12">
        <f t="shared" si="22"/>
        <v>0</v>
      </c>
      <c r="O79" s="14">
        <f t="shared" si="22"/>
        <v>0</v>
      </c>
      <c r="P79" s="12">
        <f t="shared" si="22"/>
        <v>0</v>
      </c>
      <c r="Q79" s="12">
        <f t="shared" si="22"/>
        <v>0</v>
      </c>
      <c r="R79" s="13">
        <f t="shared" si="22"/>
        <v>0</v>
      </c>
      <c r="S79" s="14">
        <f t="shared" si="22"/>
        <v>0</v>
      </c>
      <c r="T79" s="12">
        <f t="shared" si="22"/>
        <v>0</v>
      </c>
      <c r="U79" s="12">
        <f t="shared" si="22"/>
        <v>0</v>
      </c>
      <c r="V79" s="13">
        <f t="shared" si="22"/>
        <v>0</v>
      </c>
      <c r="W79" s="14">
        <f t="shared" si="22"/>
        <v>0</v>
      </c>
      <c r="X79" s="12">
        <f t="shared" si="22"/>
        <v>0</v>
      </c>
      <c r="Y79" s="12">
        <f t="shared" si="22"/>
        <v>0</v>
      </c>
      <c r="Z79" s="13">
        <f t="shared" si="22"/>
        <v>0</v>
      </c>
      <c r="AA79" s="14">
        <f t="shared" si="19"/>
        <v>0</v>
      </c>
      <c r="AB79" s="12">
        <f t="shared" si="19"/>
        <v>0</v>
      </c>
      <c r="AC79" s="12">
        <f t="shared" si="19"/>
        <v>0</v>
      </c>
      <c r="AD79" s="13">
        <f t="shared" si="19"/>
        <v>0</v>
      </c>
      <c r="AE79" s="14">
        <f t="shared" si="19"/>
        <v>0</v>
      </c>
      <c r="AF79" s="12">
        <f t="shared" si="19"/>
        <v>0</v>
      </c>
      <c r="AG79" s="12">
        <f t="shared" si="19"/>
        <v>0</v>
      </c>
      <c r="AH79" s="71">
        <f t="shared" si="19"/>
        <v>0</v>
      </c>
    </row>
    <row r="80" spans="2:34" ht="18.75" customHeight="1">
      <c r="B80" s="61">
        <f t="shared" si="24"/>
        <v>0</v>
      </c>
      <c r="C80" s="33" t="s">
        <v>13</v>
      </c>
      <c r="D80" s="64">
        <f t="shared" si="20"/>
        <v>0</v>
      </c>
      <c r="E80" s="42" t="s">
        <v>14</v>
      </c>
      <c r="G80" s="18">
        <f t="shared" si="23"/>
        <v>0</v>
      </c>
      <c r="I80" s="74"/>
      <c r="J80" s="15"/>
      <c r="K80" s="7">
        <f t="shared" si="22"/>
        <v>0</v>
      </c>
      <c r="L80" s="8">
        <f t="shared" si="22"/>
        <v>0</v>
      </c>
      <c r="M80" s="8">
        <f t="shared" si="22"/>
        <v>0</v>
      </c>
      <c r="N80" s="8">
        <f t="shared" si="22"/>
        <v>0</v>
      </c>
      <c r="O80" s="10">
        <f t="shared" si="22"/>
        <v>0</v>
      </c>
      <c r="P80" s="8">
        <f t="shared" si="22"/>
        <v>0</v>
      </c>
      <c r="Q80" s="8">
        <f t="shared" si="22"/>
        <v>0</v>
      </c>
      <c r="R80" s="9">
        <f t="shared" si="22"/>
        <v>0</v>
      </c>
      <c r="S80" s="10">
        <f t="shared" si="22"/>
        <v>0</v>
      </c>
      <c r="T80" s="8">
        <f t="shared" si="22"/>
        <v>0</v>
      </c>
      <c r="U80" s="8">
        <f t="shared" si="22"/>
        <v>0</v>
      </c>
      <c r="V80" s="9">
        <f t="shared" si="22"/>
        <v>0</v>
      </c>
      <c r="W80" s="10">
        <f t="shared" si="22"/>
        <v>0</v>
      </c>
      <c r="X80" s="8">
        <f t="shared" si="22"/>
        <v>0</v>
      </c>
      <c r="Y80" s="8">
        <f t="shared" si="22"/>
        <v>0</v>
      </c>
      <c r="Z80" s="9">
        <f t="shared" si="22"/>
        <v>0</v>
      </c>
      <c r="AA80" s="10">
        <f t="shared" si="19"/>
        <v>0</v>
      </c>
      <c r="AB80" s="8">
        <f t="shared" si="19"/>
        <v>0</v>
      </c>
      <c r="AC80" s="8">
        <f t="shared" si="19"/>
        <v>0</v>
      </c>
      <c r="AD80" s="9">
        <f t="shared" si="19"/>
        <v>0</v>
      </c>
      <c r="AE80" s="10">
        <f t="shared" si="19"/>
        <v>0</v>
      </c>
      <c r="AF80" s="8">
        <f t="shared" si="19"/>
        <v>0</v>
      </c>
      <c r="AG80" s="8">
        <f t="shared" si="19"/>
        <v>0</v>
      </c>
      <c r="AH80" s="72">
        <f t="shared" si="19"/>
        <v>0</v>
      </c>
    </row>
    <row r="81" spans="2:34" ht="18.75" customHeight="1">
      <c r="B81" s="62">
        <f t="shared" si="24"/>
        <v>0</v>
      </c>
      <c r="C81" s="35" t="s">
        <v>13</v>
      </c>
      <c r="D81" s="65">
        <f t="shared" si="20"/>
        <v>0</v>
      </c>
      <c r="E81" s="41" t="s">
        <v>14</v>
      </c>
      <c r="G81" s="19">
        <f t="shared" si="23"/>
        <v>0</v>
      </c>
      <c r="I81" s="75"/>
      <c r="J81" s="15"/>
      <c r="K81" s="11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  <c r="O81" s="14">
        <f t="shared" si="22"/>
        <v>0</v>
      </c>
      <c r="P81" s="12">
        <f t="shared" si="22"/>
        <v>0</v>
      </c>
      <c r="Q81" s="12">
        <f t="shared" si="22"/>
        <v>0</v>
      </c>
      <c r="R81" s="13">
        <f t="shared" si="22"/>
        <v>0</v>
      </c>
      <c r="S81" s="14">
        <f t="shared" si="22"/>
        <v>0</v>
      </c>
      <c r="T81" s="12">
        <f t="shared" si="22"/>
        <v>0</v>
      </c>
      <c r="U81" s="12">
        <f t="shared" si="22"/>
        <v>0</v>
      </c>
      <c r="V81" s="13">
        <f t="shared" si="22"/>
        <v>0</v>
      </c>
      <c r="W81" s="14">
        <f t="shared" si="22"/>
        <v>0</v>
      </c>
      <c r="X81" s="12">
        <f t="shared" si="22"/>
        <v>0</v>
      </c>
      <c r="Y81" s="12">
        <f t="shared" si="22"/>
        <v>0</v>
      </c>
      <c r="Z81" s="13">
        <f t="shared" si="22"/>
        <v>0</v>
      </c>
      <c r="AA81" s="14">
        <f t="shared" si="19"/>
        <v>0</v>
      </c>
      <c r="AB81" s="12">
        <f t="shared" si="19"/>
        <v>0</v>
      </c>
      <c r="AC81" s="12">
        <f t="shared" si="19"/>
        <v>0</v>
      </c>
      <c r="AD81" s="13">
        <f t="shared" si="19"/>
        <v>0</v>
      </c>
      <c r="AE81" s="14">
        <f t="shared" si="19"/>
        <v>0</v>
      </c>
      <c r="AF81" s="12">
        <f t="shared" si="19"/>
        <v>0</v>
      </c>
      <c r="AG81" s="12">
        <f t="shared" si="19"/>
        <v>0</v>
      </c>
      <c r="AH81" s="71">
        <f t="shared" si="19"/>
        <v>0</v>
      </c>
    </row>
    <row r="82" spans="2:34" ht="18.75" customHeight="1">
      <c r="B82" s="61">
        <f t="shared" si="24"/>
        <v>0</v>
      </c>
      <c r="C82" s="33" t="s">
        <v>13</v>
      </c>
      <c r="D82" s="64">
        <f t="shared" si="20"/>
        <v>0</v>
      </c>
      <c r="E82" s="42" t="s">
        <v>14</v>
      </c>
      <c r="G82" s="18">
        <f t="shared" si="23"/>
        <v>0</v>
      </c>
      <c r="I82" s="74"/>
      <c r="J82" s="15"/>
      <c r="K82" s="7">
        <f t="shared" si="22"/>
        <v>0</v>
      </c>
      <c r="L82" s="8">
        <f t="shared" si="22"/>
        <v>0</v>
      </c>
      <c r="M82" s="8">
        <f t="shared" si="22"/>
        <v>0</v>
      </c>
      <c r="N82" s="8">
        <f t="shared" si="22"/>
        <v>0</v>
      </c>
      <c r="O82" s="10">
        <f t="shared" si="22"/>
        <v>0</v>
      </c>
      <c r="P82" s="8">
        <f t="shared" si="22"/>
        <v>0</v>
      </c>
      <c r="Q82" s="8">
        <f t="shared" si="22"/>
        <v>0</v>
      </c>
      <c r="R82" s="9">
        <f t="shared" si="22"/>
        <v>0</v>
      </c>
      <c r="S82" s="10">
        <f t="shared" si="22"/>
        <v>0</v>
      </c>
      <c r="T82" s="8">
        <f t="shared" si="22"/>
        <v>0</v>
      </c>
      <c r="U82" s="8">
        <f t="shared" si="22"/>
        <v>0</v>
      </c>
      <c r="V82" s="9">
        <f t="shared" si="22"/>
        <v>0</v>
      </c>
      <c r="W82" s="10">
        <f t="shared" si="22"/>
        <v>0</v>
      </c>
      <c r="X82" s="8">
        <f t="shared" si="22"/>
        <v>0</v>
      </c>
      <c r="Y82" s="8">
        <f t="shared" si="22"/>
        <v>0</v>
      </c>
      <c r="Z82" s="9">
        <f t="shared" si="22"/>
        <v>0</v>
      </c>
      <c r="AA82" s="10">
        <f t="shared" si="19"/>
        <v>0</v>
      </c>
      <c r="AB82" s="8">
        <f t="shared" si="19"/>
        <v>0</v>
      </c>
      <c r="AC82" s="8">
        <f t="shared" si="19"/>
        <v>0</v>
      </c>
      <c r="AD82" s="9">
        <f t="shared" si="19"/>
        <v>0</v>
      </c>
      <c r="AE82" s="10">
        <f t="shared" si="19"/>
        <v>0</v>
      </c>
      <c r="AF82" s="8">
        <f t="shared" si="19"/>
        <v>0</v>
      </c>
      <c r="AG82" s="8">
        <f t="shared" si="19"/>
        <v>0</v>
      </c>
      <c r="AH82" s="72">
        <f t="shared" si="19"/>
        <v>0</v>
      </c>
    </row>
    <row r="83" spans="2:34" ht="18.75" customHeight="1">
      <c r="B83" s="62">
        <f t="shared" si="24"/>
        <v>0</v>
      </c>
      <c r="C83" s="35" t="s">
        <v>13</v>
      </c>
      <c r="D83" s="65">
        <f t="shared" si="20"/>
        <v>0</v>
      </c>
      <c r="E83" s="41" t="s">
        <v>14</v>
      </c>
      <c r="G83" s="19">
        <f t="shared" si="23"/>
        <v>0</v>
      </c>
      <c r="I83" s="75"/>
      <c r="J83" s="15"/>
      <c r="K83" s="11">
        <f t="shared" si="22"/>
        <v>0</v>
      </c>
      <c r="L83" s="12">
        <f t="shared" si="22"/>
        <v>0</v>
      </c>
      <c r="M83" s="12">
        <f t="shared" si="22"/>
        <v>0</v>
      </c>
      <c r="N83" s="12">
        <f t="shared" si="22"/>
        <v>0</v>
      </c>
      <c r="O83" s="14">
        <f t="shared" si="22"/>
        <v>0</v>
      </c>
      <c r="P83" s="12">
        <f t="shared" si="22"/>
        <v>0</v>
      </c>
      <c r="Q83" s="12">
        <f t="shared" si="22"/>
        <v>0</v>
      </c>
      <c r="R83" s="13">
        <f t="shared" si="22"/>
        <v>0</v>
      </c>
      <c r="S83" s="14">
        <f t="shared" si="22"/>
        <v>0</v>
      </c>
      <c r="T83" s="12">
        <f t="shared" si="22"/>
        <v>0</v>
      </c>
      <c r="U83" s="12">
        <f t="shared" si="22"/>
        <v>0</v>
      </c>
      <c r="V83" s="13">
        <f t="shared" si="22"/>
        <v>0</v>
      </c>
      <c r="W83" s="14">
        <f t="shared" si="22"/>
        <v>0</v>
      </c>
      <c r="X83" s="12">
        <f t="shared" si="22"/>
        <v>0</v>
      </c>
      <c r="Y83" s="12">
        <f t="shared" si="22"/>
        <v>0</v>
      </c>
      <c r="Z83" s="13">
        <f t="shared" si="22"/>
        <v>0</v>
      </c>
      <c r="AA83" s="14">
        <f t="shared" si="19"/>
        <v>0</v>
      </c>
      <c r="AB83" s="12">
        <f t="shared" si="19"/>
        <v>0</v>
      </c>
      <c r="AC83" s="12">
        <f t="shared" si="19"/>
        <v>0</v>
      </c>
      <c r="AD83" s="13">
        <f t="shared" si="19"/>
        <v>0</v>
      </c>
      <c r="AE83" s="14">
        <f t="shared" si="19"/>
        <v>0</v>
      </c>
      <c r="AF83" s="12">
        <f t="shared" si="19"/>
        <v>0</v>
      </c>
      <c r="AG83" s="12">
        <f t="shared" si="19"/>
        <v>0</v>
      </c>
      <c r="AH83" s="71">
        <f t="shared" si="19"/>
        <v>0</v>
      </c>
    </row>
    <row r="84" spans="2:34" ht="18.75" customHeight="1">
      <c r="B84" s="61">
        <f t="shared" si="24"/>
        <v>0</v>
      </c>
      <c r="C84" s="33" t="s">
        <v>13</v>
      </c>
      <c r="D84" s="64">
        <f t="shared" si="20"/>
        <v>0</v>
      </c>
      <c r="E84" s="42" t="s">
        <v>14</v>
      </c>
      <c r="G84" s="18">
        <f t="shared" si="23"/>
        <v>0</v>
      </c>
      <c r="I84" s="74"/>
      <c r="J84" s="15"/>
      <c r="K84" s="7">
        <f t="shared" si="22"/>
        <v>0</v>
      </c>
      <c r="L84" s="8">
        <f t="shared" si="22"/>
        <v>0</v>
      </c>
      <c r="M84" s="8">
        <f t="shared" si="22"/>
        <v>0</v>
      </c>
      <c r="N84" s="8">
        <f t="shared" si="22"/>
        <v>0</v>
      </c>
      <c r="O84" s="10">
        <f t="shared" si="22"/>
        <v>0</v>
      </c>
      <c r="P84" s="8">
        <f t="shared" si="22"/>
        <v>0</v>
      </c>
      <c r="Q84" s="8">
        <f t="shared" si="22"/>
        <v>0</v>
      </c>
      <c r="R84" s="9">
        <f t="shared" si="22"/>
        <v>0</v>
      </c>
      <c r="S84" s="10">
        <f t="shared" si="22"/>
        <v>0</v>
      </c>
      <c r="T84" s="8">
        <f t="shared" si="22"/>
        <v>0</v>
      </c>
      <c r="U84" s="8">
        <f t="shared" si="22"/>
        <v>0</v>
      </c>
      <c r="V84" s="9">
        <f t="shared" si="22"/>
        <v>0</v>
      </c>
      <c r="W84" s="10">
        <f t="shared" si="22"/>
        <v>0</v>
      </c>
      <c r="X84" s="8">
        <f t="shared" si="22"/>
        <v>0</v>
      </c>
      <c r="Y84" s="8">
        <f t="shared" si="22"/>
        <v>0</v>
      </c>
      <c r="Z84" s="9">
        <f t="shared" si="22"/>
        <v>0</v>
      </c>
      <c r="AA84" s="10">
        <f t="shared" si="19"/>
        <v>0</v>
      </c>
      <c r="AB84" s="8">
        <f t="shared" si="19"/>
        <v>0</v>
      </c>
      <c r="AC84" s="8">
        <f t="shared" si="19"/>
        <v>0</v>
      </c>
      <c r="AD84" s="9">
        <f t="shared" si="19"/>
        <v>0</v>
      </c>
      <c r="AE84" s="10">
        <f t="shared" si="19"/>
        <v>0</v>
      </c>
      <c r="AF84" s="8">
        <f t="shared" si="19"/>
        <v>0</v>
      </c>
      <c r="AG84" s="8">
        <f t="shared" si="19"/>
        <v>0</v>
      </c>
      <c r="AH84" s="72">
        <f t="shared" si="19"/>
        <v>0</v>
      </c>
    </row>
    <row r="85" spans="2:34" ht="18.75" customHeight="1">
      <c r="B85" s="62">
        <f t="shared" si="24"/>
        <v>0</v>
      </c>
      <c r="C85" s="35" t="s">
        <v>13</v>
      </c>
      <c r="D85" s="65">
        <f t="shared" si="20"/>
        <v>0</v>
      </c>
      <c r="E85" s="41" t="s">
        <v>14</v>
      </c>
      <c r="G85" s="19">
        <f t="shared" si="23"/>
        <v>0</v>
      </c>
      <c r="I85" s="75"/>
      <c r="J85" s="15"/>
      <c r="K85" s="11">
        <f t="shared" si="22"/>
        <v>0</v>
      </c>
      <c r="L85" s="12">
        <f t="shared" si="22"/>
        <v>0</v>
      </c>
      <c r="M85" s="12">
        <f t="shared" si="22"/>
        <v>0</v>
      </c>
      <c r="N85" s="12">
        <f t="shared" si="22"/>
        <v>0</v>
      </c>
      <c r="O85" s="14">
        <f t="shared" si="22"/>
        <v>0</v>
      </c>
      <c r="P85" s="12">
        <f t="shared" si="22"/>
        <v>0</v>
      </c>
      <c r="Q85" s="12">
        <f t="shared" si="22"/>
        <v>0</v>
      </c>
      <c r="R85" s="13">
        <f t="shared" si="22"/>
        <v>0</v>
      </c>
      <c r="S85" s="14">
        <f t="shared" si="22"/>
        <v>0</v>
      </c>
      <c r="T85" s="12">
        <f t="shared" si="22"/>
        <v>0</v>
      </c>
      <c r="U85" s="12">
        <f t="shared" si="22"/>
        <v>0</v>
      </c>
      <c r="V85" s="13">
        <f t="shared" si="22"/>
        <v>0</v>
      </c>
      <c r="W85" s="14">
        <f t="shared" si="22"/>
        <v>0</v>
      </c>
      <c r="X85" s="12">
        <f t="shared" si="22"/>
        <v>0</v>
      </c>
      <c r="Y85" s="12">
        <f t="shared" si="22"/>
        <v>0</v>
      </c>
      <c r="Z85" s="13">
        <f t="shared" si="22"/>
        <v>0</v>
      </c>
      <c r="AA85" s="14">
        <f t="shared" si="19"/>
        <v>0</v>
      </c>
      <c r="AB85" s="12">
        <f t="shared" si="19"/>
        <v>0</v>
      </c>
      <c r="AC85" s="12">
        <f t="shared" si="19"/>
        <v>0</v>
      </c>
      <c r="AD85" s="13">
        <f t="shared" si="19"/>
        <v>0</v>
      </c>
      <c r="AE85" s="14">
        <f t="shared" si="19"/>
        <v>0</v>
      </c>
      <c r="AF85" s="12">
        <f t="shared" si="19"/>
        <v>0</v>
      </c>
      <c r="AG85" s="12">
        <f t="shared" si="19"/>
        <v>0</v>
      </c>
      <c r="AH85" s="71">
        <f t="shared" si="19"/>
        <v>0</v>
      </c>
    </row>
    <row r="86" spans="2:34" ht="18.75" customHeight="1">
      <c r="B86" s="61">
        <f t="shared" si="24"/>
        <v>0</v>
      </c>
      <c r="C86" s="33" t="s">
        <v>13</v>
      </c>
      <c r="D86" s="64">
        <f t="shared" ref="D86:D93" si="25">B86*12</f>
        <v>0</v>
      </c>
      <c r="E86" s="42" t="s">
        <v>14</v>
      </c>
      <c r="G86" s="18">
        <f t="shared" si="23"/>
        <v>0</v>
      </c>
      <c r="I86" s="74"/>
      <c r="J86" s="15"/>
      <c r="K86" s="7">
        <f t="shared" si="22"/>
        <v>0</v>
      </c>
      <c r="L86" s="8">
        <f t="shared" si="22"/>
        <v>0</v>
      </c>
      <c r="M86" s="8">
        <f t="shared" si="22"/>
        <v>0</v>
      </c>
      <c r="N86" s="8">
        <f t="shared" si="22"/>
        <v>0</v>
      </c>
      <c r="O86" s="10">
        <f t="shared" si="22"/>
        <v>0</v>
      </c>
      <c r="P86" s="8">
        <f t="shared" si="22"/>
        <v>0</v>
      </c>
      <c r="Q86" s="8">
        <f t="shared" si="22"/>
        <v>0</v>
      </c>
      <c r="R86" s="9">
        <f t="shared" si="22"/>
        <v>0</v>
      </c>
      <c r="S86" s="10">
        <f t="shared" si="22"/>
        <v>0</v>
      </c>
      <c r="T86" s="8">
        <f t="shared" si="22"/>
        <v>0</v>
      </c>
      <c r="U86" s="8">
        <f t="shared" si="22"/>
        <v>0</v>
      </c>
      <c r="V86" s="9">
        <f t="shared" si="22"/>
        <v>0</v>
      </c>
      <c r="W86" s="10">
        <f t="shared" si="22"/>
        <v>0</v>
      </c>
      <c r="X86" s="8">
        <f t="shared" si="22"/>
        <v>0</v>
      </c>
      <c r="Y86" s="8">
        <f t="shared" si="22"/>
        <v>0</v>
      </c>
      <c r="Z86" s="9">
        <f t="shared" si="22"/>
        <v>0</v>
      </c>
      <c r="AA86" s="10">
        <f t="shared" si="19"/>
        <v>0</v>
      </c>
      <c r="AB86" s="8">
        <f t="shared" si="19"/>
        <v>0</v>
      </c>
      <c r="AC86" s="8">
        <f t="shared" si="19"/>
        <v>0</v>
      </c>
      <c r="AD86" s="9">
        <f t="shared" si="19"/>
        <v>0</v>
      </c>
      <c r="AE86" s="10">
        <f t="shared" si="19"/>
        <v>0</v>
      </c>
      <c r="AF86" s="8">
        <f t="shared" si="19"/>
        <v>0</v>
      </c>
      <c r="AG86" s="8">
        <f t="shared" si="19"/>
        <v>0</v>
      </c>
      <c r="AH86" s="72">
        <f t="shared" si="19"/>
        <v>0</v>
      </c>
    </row>
    <row r="87" spans="2:34" ht="20.25" customHeight="1">
      <c r="B87" s="62">
        <f t="shared" si="24"/>
        <v>0</v>
      </c>
      <c r="C87" s="35" t="s">
        <v>13</v>
      </c>
      <c r="D87" s="65">
        <f t="shared" si="25"/>
        <v>0</v>
      </c>
      <c r="E87" s="41" t="s">
        <v>14</v>
      </c>
      <c r="G87" s="19">
        <f t="shared" si="23"/>
        <v>0</v>
      </c>
      <c r="I87" s="75"/>
      <c r="J87" s="15"/>
      <c r="K87" s="11">
        <f t="shared" si="22"/>
        <v>0</v>
      </c>
      <c r="L87" s="12">
        <f t="shared" si="22"/>
        <v>0</v>
      </c>
      <c r="M87" s="12">
        <f t="shared" si="22"/>
        <v>0</v>
      </c>
      <c r="N87" s="12">
        <f t="shared" si="22"/>
        <v>0</v>
      </c>
      <c r="O87" s="14">
        <f t="shared" si="22"/>
        <v>0</v>
      </c>
      <c r="P87" s="12">
        <f t="shared" si="22"/>
        <v>0</v>
      </c>
      <c r="Q87" s="12">
        <f t="shared" si="22"/>
        <v>0</v>
      </c>
      <c r="R87" s="13">
        <f t="shared" si="22"/>
        <v>0</v>
      </c>
      <c r="S87" s="14">
        <f t="shared" si="22"/>
        <v>0</v>
      </c>
      <c r="T87" s="12">
        <f t="shared" si="22"/>
        <v>0</v>
      </c>
      <c r="U87" s="12">
        <f t="shared" si="22"/>
        <v>0</v>
      </c>
      <c r="V87" s="13">
        <f t="shared" si="22"/>
        <v>0</v>
      </c>
      <c r="W87" s="14">
        <f t="shared" si="22"/>
        <v>0</v>
      </c>
      <c r="X87" s="12">
        <f t="shared" ref="K87:Z101" si="26">(X$11*0.008345)*(($I87*60)/1000)</f>
        <v>0</v>
      </c>
      <c r="Y87" s="12">
        <f t="shared" si="26"/>
        <v>0</v>
      </c>
      <c r="Z87" s="13">
        <f t="shared" si="26"/>
        <v>0</v>
      </c>
      <c r="AA87" s="14">
        <f t="shared" si="19"/>
        <v>0</v>
      </c>
      <c r="AB87" s="12">
        <f t="shared" si="19"/>
        <v>0</v>
      </c>
      <c r="AC87" s="12">
        <f t="shared" si="19"/>
        <v>0</v>
      </c>
      <c r="AD87" s="13">
        <f t="shared" si="19"/>
        <v>0</v>
      </c>
      <c r="AE87" s="14">
        <f t="shared" si="19"/>
        <v>0</v>
      </c>
      <c r="AF87" s="12">
        <f t="shared" si="19"/>
        <v>0</v>
      </c>
      <c r="AG87" s="12">
        <f t="shared" si="19"/>
        <v>0</v>
      </c>
      <c r="AH87" s="71">
        <f t="shared" ref="AG87:AH101" si="27">(AH$11*0.008345)*(($I87*60)/1000)</f>
        <v>0</v>
      </c>
    </row>
    <row r="88" spans="2:34" ht="20.25" customHeight="1">
      <c r="B88" s="61">
        <f t="shared" si="24"/>
        <v>0</v>
      </c>
      <c r="C88" s="33" t="s">
        <v>13</v>
      </c>
      <c r="D88" s="64">
        <f t="shared" si="25"/>
        <v>0</v>
      </c>
      <c r="E88" s="42" t="s">
        <v>14</v>
      </c>
      <c r="G88" s="18">
        <f t="shared" si="23"/>
        <v>0</v>
      </c>
      <c r="I88" s="74"/>
      <c r="J88" s="15"/>
      <c r="K88" s="7">
        <f t="shared" si="26"/>
        <v>0</v>
      </c>
      <c r="L88" s="8">
        <f t="shared" si="26"/>
        <v>0</v>
      </c>
      <c r="M88" s="8">
        <f t="shared" si="26"/>
        <v>0</v>
      </c>
      <c r="N88" s="8">
        <f t="shared" si="26"/>
        <v>0</v>
      </c>
      <c r="O88" s="10">
        <f t="shared" si="26"/>
        <v>0</v>
      </c>
      <c r="P88" s="8">
        <f t="shared" si="26"/>
        <v>0</v>
      </c>
      <c r="Q88" s="8">
        <f t="shared" si="26"/>
        <v>0</v>
      </c>
      <c r="R88" s="9">
        <f t="shared" si="26"/>
        <v>0</v>
      </c>
      <c r="S88" s="10">
        <f t="shared" si="26"/>
        <v>0</v>
      </c>
      <c r="T88" s="8">
        <f t="shared" si="26"/>
        <v>0</v>
      </c>
      <c r="U88" s="8">
        <f t="shared" si="26"/>
        <v>0</v>
      </c>
      <c r="V88" s="9">
        <f t="shared" si="26"/>
        <v>0</v>
      </c>
      <c r="W88" s="10">
        <f t="shared" si="26"/>
        <v>0</v>
      </c>
      <c r="X88" s="8">
        <f t="shared" si="26"/>
        <v>0</v>
      </c>
      <c r="Y88" s="8">
        <f t="shared" si="26"/>
        <v>0</v>
      </c>
      <c r="Z88" s="9">
        <f t="shared" si="26"/>
        <v>0</v>
      </c>
      <c r="AA88" s="10">
        <f t="shared" ref="AA88:AF101" si="28">(AA$11*0.008345)*(($I88*60)/1000)</f>
        <v>0</v>
      </c>
      <c r="AB88" s="8">
        <f t="shared" si="28"/>
        <v>0</v>
      </c>
      <c r="AC88" s="8">
        <f t="shared" si="28"/>
        <v>0</v>
      </c>
      <c r="AD88" s="9">
        <f t="shared" si="28"/>
        <v>0</v>
      </c>
      <c r="AE88" s="10">
        <f t="shared" si="28"/>
        <v>0</v>
      </c>
      <c r="AF88" s="8">
        <f t="shared" si="28"/>
        <v>0</v>
      </c>
      <c r="AG88" s="8">
        <f t="shared" si="27"/>
        <v>0</v>
      </c>
      <c r="AH88" s="72">
        <f t="shared" si="27"/>
        <v>0</v>
      </c>
    </row>
    <row r="89" spans="2:34" ht="20.25" customHeight="1">
      <c r="B89" s="62">
        <f t="shared" si="24"/>
        <v>0</v>
      </c>
      <c r="C89" s="35" t="s">
        <v>13</v>
      </c>
      <c r="D89" s="65">
        <f t="shared" si="25"/>
        <v>0</v>
      </c>
      <c r="E89" s="41" t="s">
        <v>14</v>
      </c>
      <c r="G89" s="19">
        <f t="shared" si="23"/>
        <v>0</v>
      </c>
      <c r="I89" s="75"/>
      <c r="J89" s="15"/>
      <c r="K89" s="11">
        <f t="shared" si="26"/>
        <v>0</v>
      </c>
      <c r="L89" s="12">
        <f t="shared" si="26"/>
        <v>0</v>
      </c>
      <c r="M89" s="12">
        <f t="shared" si="26"/>
        <v>0</v>
      </c>
      <c r="N89" s="12">
        <f t="shared" si="26"/>
        <v>0</v>
      </c>
      <c r="O89" s="14">
        <f t="shared" si="26"/>
        <v>0</v>
      </c>
      <c r="P89" s="12">
        <f t="shared" si="26"/>
        <v>0</v>
      </c>
      <c r="Q89" s="12">
        <f t="shared" si="26"/>
        <v>0</v>
      </c>
      <c r="R89" s="13">
        <f t="shared" si="26"/>
        <v>0</v>
      </c>
      <c r="S89" s="14">
        <f t="shared" si="26"/>
        <v>0</v>
      </c>
      <c r="T89" s="12">
        <f t="shared" si="26"/>
        <v>0</v>
      </c>
      <c r="U89" s="12">
        <f t="shared" si="26"/>
        <v>0</v>
      </c>
      <c r="V89" s="13">
        <f t="shared" si="26"/>
        <v>0</v>
      </c>
      <c r="W89" s="14">
        <f t="shared" si="26"/>
        <v>0</v>
      </c>
      <c r="X89" s="12">
        <f t="shared" si="26"/>
        <v>0</v>
      </c>
      <c r="Y89" s="12">
        <f t="shared" si="26"/>
        <v>0</v>
      </c>
      <c r="Z89" s="13">
        <f t="shared" si="26"/>
        <v>0</v>
      </c>
      <c r="AA89" s="14">
        <f t="shared" si="28"/>
        <v>0</v>
      </c>
      <c r="AB89" s="12">
        <f t="shared" si="28"/>
        <v>0</v>
      </c>
      <c r="AC89" s="12">
        <f t="shared" si="28"/>
        <v>0</v>
      </c>
      <c r="AD89" s="13">
        <f t="shared" si="28"/>
        <v>0</v>
      </c>
      <c r="AE89" s="14">
        <f t="shared" si="28"/>
        <v>0</v>
      </c>
      <c r="AF89" s="12">
        <f t="shared" si="28"/>
        <v>0</v>
      </c>
      <c r="AG89" s="12">
        <f t="shared" si="27"/>
        <v>0</v>
      </c>
      <c r="AH89" s="71">
        <f t="shared" si="27"/>
        <v>0</v>
      </c>
    </row>
    <row r="90" spans="2:34" ht="20.25" customHeight="1">
      <c r="B90" s="61">
        <f t="shared" si="24"/>
        <v>0</v>
      </c>
      <c r="C90" s="33" t="s">
        <v>13</v>
      </c>
      <c r="D90" s="64">
        <f t="shared" si="25"/>
        <v>0</v>
      </c>
      <c r="E90" s="42" t="s">
        <v>14</v>
      </c>
      <c r="G90" s="18">
        <f t="shared" si="23"/>
        <v>0</v>
      </c>
      <c r="I90" s="74"/>
      <c r="J90" s="15"/>
      <c r="K90" s="7">
        <f t="shared" si="26"/>
        <v>0</v>
      </c>
      <c r="L90" s="8">
        <f t="shared" si="26"/>
        <v>0</v>
      </c>
      <c r="M90" s="8">
        <f t="shared" si="26"/>
        <v>0</v>
      </c>
      <c r="N90" s="8">
        <f t="shared" si="26"/>
        <v>0</v>
      </c>
      <c r="O90" s="10">
        <f t="shared" si="26"/>
        <v>0</v>
      </c>
      <c r="P90" s="8">
        <f t="shared" si="26"/>
        <v>0</v>
      </c>
      <c r="Q90" s="8">
        <f t="shared" si="26"/>
        <v>0</v>
      </c>
      <c r="R90" s="9">
        <f t="shared" si="26"/>
        <v>0</v>
      </c>
      <c r="S90" s="10">
        <f t="shared" si="26"/>
        <v>0</v>
      </c>
      <c r="T90" s="8">
        <f t="shared" si="26"/>
        <v>0</v>
      </c>
      <c r="U90" s="8">
        <f t="shared" si="26"/>
        <v>0</v>
      </c>
      <c r="V90" s="9">
        <f t="shared" si="26"/>
        <v>0</v>
      </c>
      <c r="W90" s="10">
        <f t="shared" si="26"/>
        <v>0</v>
      </c>
      <c r="X90" s="8">
        <f t="shared" si="26"/>
        <v>0</v>
      </c>
      <c r="Y90" s="8">
        <f t="shared" si="26"/>
        <v>0</v>
      </c>
      <c r="Z90" s="9">
        <f t="shared" si="26"/>
        <v>0</v>
      </c>
      <c r="AA90" s="10">
        <f t="shared" si="28"/>
        <v>0</v>
      </c>
      <c r="AB90" s="8">
        <f t="shared" si="28"/>
        <v>0</v>
      </c>
      <c r="AC90" s="8">
        <f t="shared" si="28"/>
        <v>0</v>
      </c>
      <c r="AD90" s="9">
        <f t="shared" si="28"/>
        <v>0</v>
      </c>
      <c r="AE90" s="10">
        <f t="shared" si="28"/>
        <v>0</v>
      </c>
      <c r="AF90" s="8">
        <f t="shared" si="28"/>
        <v>0</v>
      </c>
      <c r="AG90" s="8">
        <f t="shared" si="27"/>
        <v>0</v>
      </c>
      <c r="AH90" s="72">
        <f t="shared" si="27"/>
        <v>0</v>
      </c>
    </row>
    <row r="91" spans="2:34" ht="20.25" customHeight="1">
      <c r="B91" s="62">
        <f t="shared" si="24"/>
        <v>0</v>
      </c>
      <c r="C91" s="35" t="s">
        <v>13</v>
      </c>
      <c r="D91" s="65">
        <f t="shared" si="25"/>
        <v>0</v>
      </c>
      <c r="E91" s="41" t="s">
        <v>14</v>
      </c>
      <c r="G91" s="19">
        <f t="shared" si="23"/>
        <v>0</v>
      </c>
      <c r="I91" s="75"/>
      <c r="J91" s="15"/>
      <c r="K91" s="11">
        <f t="shared" si="26"/>
        <v>0</v>
      </c>
      <c r="L91" s="12">
        <f t="shared" si="26"/>
        <v>0</v>
      </c>
      <c r="M91" s="12">
        <f t="shared" si="26"/>
        <v>0</v>
      </c>
      <c r="N91" s="12">
        <f t="shared" si="26"/>
        <v>0</v>
      </c>
      <c r="O91" s="14">
        <f t="shared" si="26"/>
        <v>0</v>
      </c>
      <c r="P91" s="12">
        <f t="shared" si="26"/>
        <v>0</v>
      </c>
      <c r="Q91" s="12">
        <f t="shared" si="26"/>
        <v>0</v>
      </c>
      <c r="R91" s="13">
        <f t="shared" si="26"/>
        <v>0</v>
      </c>
      <c r="S91" s="14">
        <f t="shared" si="26"/>
        <v>0</v>
      </c>
      <c r="T91" s="12">
        <f t="shared" si="26"/>
        <v>0</v>
      </c>
      <c r="U91" s="12">
        <f t="shared" si="26"/>
        <v>0</v>
      </c>
      <c r="V91" s="13">
        <f t="shared" si="26"/>
        <v>0</v>
      </c>
      <c r="W91" s="14">
        <f t="shared" si="26"/>
        <v>0</v>
      </c>
      <c r="X91" s="12">
        <f t="shared" si="26"/>
        <v>0</v>
      </c>
      <c r="Y91" s="12">
        <f t="shared" si="26"/>
        <v>0</v>
      </c>
      <c r="Z91" s="13">
        <f t="shared" si="26"/>
        <v>0</v>
      </c>
      <c r="AA91" s="14">
        <f t="shared" si="28"/>
        <v>0</v>
      </c>
      <c r="AB91" s="12">
        <f t="shared" si="28"/>
        <v>0</v>
      </c>
      <c r="AC91" s="12">
        <f t="shared" si="28"/>
        <v>0</v>
      </c>
      <c r="AD91" s="13">
        <f t="shared" si="28"/>
        <v>0</v>
      </c>
      <c r="AE91" s="14">
        <f t="shared" si="28"/>
        <v>0</v>
      </c>
      <c r="AF91" s="12">
        <f t="shared" si="28"/>
        <v>0</v>
      </c>
      <c r="AG91" s="12">
        <f t="shared" si="27"/>
        <v>0</v>
      </c>
      <c r="AH91" s="71">
        <f t="shared" si="27"/>
        <v>0</v>
      </c>
    </row>
    <row r="92" spans="2:34" ht="20.25" customHeight="1">
      <c r="B92" s="61">
        <f t="shared" si="24"/>
        <v>0</v>
      </c>
      <c r="C92" s="33" t="s">
        <v>13</v>
      </c>
      <c r="D92" s="64">
        <f t="shared" si="25"/>
        <v>0</v>
      </c>
      <c r="E92" s="42" t="s">
        <v>14</v>
      </c>
      <c r="G92" s="18">
        <f t="shared" si="23"/>
        <v>0</v>
      </c>
      <c r="I92" s="74"/>
      <c r="J92" s="15"/>
      <c r="K92" s="7">
        <f t="shared" si="26"/>
        <v>0</v>
      </c>
      <c r="L92" s="8">
        <f t="shared" si="26"/>
        <v>0</v>
      </c>
      <c r="M92" s="8">
        <f t="shared" si="26"/>
        <v>0</v>
      </c>
      <c r="N92" s="8">
        <f t="shared" si="26"/>
        <v>0</v>
      </c>
      <c r="O92" s="10">
        <f t="shared" si="26"/>
        <v>0</v>
      </c>
      <c r="P92" s="8">
        <f t="shared" si="26"/>
        <v>0</v>
      </c>
      <c r="Q92" s="8">
        <f t="shared" si="26"/>
        <v>0</v>
      </c>
      <c r="R92" s="9">
        <f t="shared" si="26"/>
        <v>0</v>
      </c>
      <c r="S92" s="10">
        <f t="shared" si="26"/>
        <v>0</v>
      </c>
      <c r="T92" s="8">
        <f t="shared" si="26"/>
        <v>0</v>
      </c>
      <c r="U92" s="8">
        <f t="shared" si="26"/>
        <v>0</v>
      </c>
      <c r="V92" s="9">
        <f t="shared" si="26"/>
        <v>0</v>
      </c>
      <c r="W92" s="10">
        <f t="shared" si="26"/>
        <v>0</v>
      </c>
      <c r="X92" s="8">
        <f t="shared" si="26"/>
        <v>0</v>
      </c>
      <c r="Y92" s="8">
        <f t="shared" si="26"/>
        <v>0</v>
      </c>
      <c r="Z92" s="9">
        <f t="shared" si="26"/>
        <v>0</v>
      </c>
      <c r="AA92" s="10">
        <f t="shared" si="28"/>
        <v>0</v>
      </c>
      <c r="AB92" s="8">
        <f t="shared" si="28"/>
        <v>0</v>
      </c>
      <c r="AC92" s="8">
        <f t="shared" si="28"/>
        <v>0</v>
      </c>
      <c r="AD92" s="9">
        <f t="shared" si="28"/>
        <v>0</v>
      </c>
      <c r="AE92" s="10">
        <f t="shared" si="28"/>
        <v>0</v>
      </c>
      <c r="AF92" s="8">
        <f t="shared" si="28"/>
        <v>0</v>
      </c>
      <c r="AG92" s="8">
        <f t="shared" si="27"/>
        <v>0</v>
      </c>
      <c r="AH92" s="72">
        <f t="shared" si="27"/>
        <v>0</v>
      </c>
    </row>
    <row r="93" spans="2:34" ht="20.25" customHeight="1">
      <c r="B93" s="62">
        <f t="shared" si="24"/>
        <v>0</v>
      </c>
      <c r="C93" s="35" t="s">
        <v>13</v>
      </c>
      <c r="D93" s="65">
        <f t="shared" si="25"/>
        <v>0</v>
      </c>
      <c r="E93" s="41" t="s">
        <v>14</v>
      </c>
      <c r="G93" s="19">
        <f t="shared" si="23"/>
        <v>0</v>
      </c>
      <c r="I93" s="75"/>
      <c r="J93" s="15"/>
      <c r="K93" s="11">
        <f t="shared" si="26"/>
        <v>0</v>
      </c>
      <c r="L93" s="12">
        <f t="shared" si="26"/>
        <v>0</v>
      </c>
      <c r="M93" s="12">
        <f t="shared" si="26"/>
        <v>0</v>
      </c>
      <c r="N93" s="12">
        <f t="shared" si="26"/>
        <v>0</v>
      </c>
      <c r="O93" s="14">
        <f t="shared" si="26"/>
        <v>0</v>
      </c>
      <c r="P93" s="12">
        <f t="shared" si="26"/>
        <v>0</v>
      </c>
      <c r="Q93" s="12">
        <f t="shared" si="26"/>
        <v>0</v>
      </c>
      <c r="R93" s="13">
        <f t="shared" si="26"/>
        <v>0</v>
      </c>
      <c r="S93" s="14">
        <f t="shared" si="26"/>
        <v>0</v>
      </c>
      <c r="T93" s="12">
        <f t="shared" si="26"/>
        <v>0</v>
      </c>
      <c r="U93" s="12">
        <f t="shared" si="26"/>
        <v>0</v>
      </c>
      <c r="V93" s="13">
        <f t="shared" si="26"/>
        <v>0</v>
      </c>
      <c r="W93" s="14">
        <f t="shared" si="26"/>
        <v>0</v>
      </c>
      <c r="X93" s="12">
        <f t="shared" si="26"/>
        <v>0</v>
      </c>
      <c r="Y93" s="12">
        <f t="shared" si="26"/>
        <v>0</v>
      </c>
      <c r="Z93" s="13">
        <f t="shared" si="26"/>
        <v>0</v>
      </c>
      <c r="AA93" s="14">
        <f t="shared" si="28"/>
        <v>0</v>
      </c>
      <c r="AB93" s="12">
        <f t="shared" si="28"/>
        <v>0</v>
      </c>
      <c r="AC93" s="12">
        <f t="shared" si="28"/>
        <v>0</v>
      </c>
      <c r="AD93" s="13">
        <f t="shared" si="28"/>
        <v>0</v>
      </c>
      <c r="AE93" s="14">
        <f t="shared" si="28"/>
        <v>0</v>
      </c>
      <c r="AF93" s="12">
        <f t="shared" si="28"/>
        <v>0</v>
      </c>
      <c r="AG93" s="12">
        <f t="shared" si="27"/>
        <v>0</v>
      </c>
      <c r="AH93" s="71">
        <f t="shared" si="27"/>
        <v>0</v>
      </c>
    </row>
    <row r="94" spans="2:34" ht="20.25" customHeight="1">
      <c r="B94" s="61">
        <f t="shared" si="24"/>
        <v>0</v>
      </c>
      <c r="C94" s="33" t="s">
        <v>13</v>
      </c>
      <c r="D94" s="64">
        <f t="shared" ref="D94:D99" si="29">B94*12</f>
        <v>0</v>
      </c>
      <c r="E94" s="42" t="s">
        <v>14</v>
      </c>
      <c r="G94" s="18">
        <f t="shared" si="23"/>
        <v>0</v>
      </c>
      <c r="I94" s="74"/>
      <c r="J94" s="15"/>
      <c r="K94" s="7">
        <f t="shared" si="26"/>
        <v>0</v>
      </c>
      <c r="L94" s="8">
        <f t="shared" si="26"/>
        <v>0</v>
      </c>
      <c r="M94" s="8">
        <f t="shared" si="26"/>
        <v>0</v>
      </c>
      <c r="N94" s="8">
        <f t="shared" si="26"/>
        <v>0</v>
      </c>
      <c r="O94" s="10">
        <f t="shared" si="26"/>
        <v>0</v>
      </c>
      <c r="P94" s="8">
        <f t="shared" si="26"/>
        <v>0</v>
      </c>
      <c r="Q94" s="8">
        <f t="shared" si="26"/>
        <v>0</v>
      </c>
      <c r="R94" s="9">
        <f t="shared" si="26"/>
        <v>0</v>
      </c>
      <c r="S94" s="10">
        <f t="shared" si="26"/>
        <v>0</v>
      </c>
      <c r="T94" s="8">
        <f t="shared" si="26"/>
        <v>0</v>
      </c>
      <c r="U94" s="8">
        <f t="shared" si="26"/>
        <v>0</v>
      </c>
      <c r="V94" s="9">
        <f t="shared" si="26"/>
        <v>0</v>
      </c>
      <c r="W94" s="10">
        <f t="shared" si="26"/>
        <v>0</v>
      </c>
      <c r="X94" s="8">
        <f t="shared" si="26"/>
        <v>0</v>
      </c>
      <c r="Y94" s="8">
        <f t="shared" si="26"/>
        <v>0</v>
      </c>
      <c r="Z94" s="9">
        <f t="shared" si="26"/>
        <v>0</v>
      </c>
      <c r="AA94" s="10">
        <f t="shared" si="28"/>
        <v>0</v>
      </c>
      <c r="AB94" s="8">
        <f t="shared" si="28"/>
        <v>0</v>
      </c>
      <c r="AC94" s="8">
        <f t="shared" si="28"/>
        <v>0</v>
      </c>
      <c r="AD94" s="9">
        <f t="shared" si="28"/>
        <v>0</v>
      </c>
      <c r="AE94" s="10">
        <f t="shared" si="28"/>
        <v>0</v>
      </c>
      <c r="AF94" s="8">
        <f t="shared" si="28"/>
        <v>0</v>
      </c>
      <c r="AG94" s="8">
        <f t="shared" si="27"/>
        <v>0</v>
      </c>
      <c r="AH94" s="72">
        <f t="shared" si="27"/>
        <v>0</v>
      </c>
    </row>
    <row r="95" spans="2:34" ht="20.25" customHeight="1">
      <c r="B95" s="62">
        <f t="shared" si="24"/>
        <v>0</v>
      </c>
      <c r="C95" s="35" t="s">
        <v>13</v>
      </c>
      <c r="D95" s="65">
        <f t="shared" si="29"/>
        <v>0</v>
      </c>
      <c r="E95" s="41" t="s">
        <v>14</v>
      </c>
      <c r="G95" s="19">
        <f t="shared" si="23"/>
        <v>0</v>
      </c>
      <c r="I95" s="75"/>
      <c r="J95" s="15"/>
      <c r="K95" s="11">
        <f t="shared" si="26"/>
        <v>0</v>
      </c>
      <c r="L95" s="12">
        <f t="shared" si="26"/>
        <v>0</v>
      </c>
      <c r="M95" s="12">
        <f t="shared" si="26"/>
        <v>0</v>
      </c>
      <c r="N95" s="12">
        <f t="shared" si="26"/>
        <v>0</v>
      </c>
      <c r="O95" s="14">
        <f t="shared" si="26"/>
        <v>0</v>
      </c>
      <c r="P95" s="12">
        <f t="shared" si="26"/>
        <v>0</v>
      </c>
      <c r="Q95" s="12">
        <f t="shared" si="26"/>
        <v>0</v>
      </c>
      <c r="R95" s="13">
        <f t="shared" si="26"/>
        <v>0</v>
      </c>
      <c r="S95" s="14">
        <f t="shared" si="26"/>
        <v>0</v>
      </c>
      <c r="T95" s="12">
        <f t="shared" si="26"/>
        <v>0</v>
      </c>
      <c r="U95" s="12">
        <f t="shared" si="26"/>
        <v>0</v>
      </c>
      <c r="V95" s="13">
        <f t="shared" si="26"/>
        <v>0</v>
      </c>
      <c r="W95" s="14">
        <f t="shared" si="26"/>
        <v>0</v>
      </c>
      <c r="X95" s="12">
        <f t="shared" si="26"/>
        <v>0</v>
      </c>
      <c r="Y95" s="12">
        <f t="shared" si="26"/>
        <v>0</v>
      </c>
      <c r="Z95" s="13">
        <f t="shared" si="26"/>
        <v>0</v>
      </c>
      <c r="AA95" s="14">
        <f t="shared" si="28"/>
        <v>0</v>
      </c>
      <c r="AB95" s="12">
        <f t="shared" si="28"/>
        <v>0</v>
      </c>
      <c r="AC95" s="12">
        <f t="shared" si="28"/>
        <v>0</v>
      </c>
      <c r="AD95" s="13">
        <f t="shared" si="28"/>
        <v>0</v>
      </c>
      <c r="AE95" s="14">
        <f t="shared" si="28"/>
        <v>0</v>
      </c>
      <c r="AF95" s="12">
        <f t="shared" si="28"/>
        <v>0</v>
      </c>
      <c r="AG95" s="12">
        <f t="shared" si="27"/>
        <v>0</v>
      </c>
      <c r="AH95" s="71">
        <f t="shared" si="27"/>
        <v>0</v>
      </c>
    </row>
    <row r="96" spans="2:34" ht="20.25" customHeight="1">
      <c r="B96" s="61">
        <f t="shared" si="24"/>
        <v>0</v>
      </c>
      <c r="C96" s="33" t="s">
        <v>13</v>
      </c>
      <c r="D96" s="64">
        <f t="shared" si="29"/>
        <v>0</v>
      </c>
      <c r="E96" s="42" t="s">
        <v>14</v>
      </c>
      <c r="G96" s="18">
        <f t="shared" si="23"/>
        <v>0</v>
      </c>
      <c r="I96" s="73"/>
      <c r="J96" s="15"/>
      <c r="K96" s="7">
        <f t="shared" si="26"/>
        <v>0</v>
      </c>
      <c r="L96" s="8">
        <f t="shared" si="26"/>
        <v>0</v>
      </c>
      <c r="M96" s="8">
        <f t="shared" si="26"/>
        <v>0</v>
      </c>
      <c r="N96" s="8">
        <f t="shared" si="26"/>
        <v>0</v>
      </c>
      <c r="O96" s="10">
        <f t="shared" si="26"/>
        <v>0</v>
      </c>
      <c r="P96" s="8">
        <f t="shared" si="26"/>
        <v>0</v>
      </c>
      <c r="Q96" s="8">
        <f t="shared" si="26"/>
        <v>0</v>
      </c>
      <c r="R96" s="9">
        <f t="shared" si="26"/>
        <v>0</v>
      </c>
      <c r="S96" s="10">
        <f t="shared" si="26"/>
        <v>0</v>
      </c>
      <c r="T96" s="8">
        <f t="shared" si="26"/>
        <v>0</v>
      </c>
      <c r="U96" s="8">
        <f t="shared" si="26"/>
        <v>0</v>
      </c>
      <c r="V96" s="9">
        <f t="shared" si="26"/>
        <v>0</v>
      </c>
      <c r="W96" s="10">
        <f t="shared" si="26"/>
        <v>0</v>
      </c>
      <c r="X96" s="8">
        <f t="shared" si="26"/>
        <v>0</v>
      </c>
      <c r="Y96" s="8">
        <f t="shared" si="26"/>
        <v>0</v>
      </c>
      <c r="Z96" s="9">
        <f t="shared" si="26"/>
        <v>0</v>
      </c>
      <c r="AA96" s="10">
        <f t="shared" si="28"/>
        <v>0</v>
      </c>
      <c r="AB96" s="8">
        <f t="shared" si="28"/>
        <v>0</v>
      </c>
      <c r="AC96" s="8">
        <f t="shared" si="28"/>
        <v>0</v>
      </c>
      <c r="AD96" s="9">
        <f t="shared" si="28"/>
        <v>0</v>
      </c>
      <c r="AE96" s="10">
        <f t="shared" si="28"/>
        <v>0</v>
      </c>
      <c r="AF96" s="8">
        <f t="shared" si="28"/>
        <v>0</v>
      </c>
      <c r="AG96" s="8">
        <f t="shared" si="27"/>
        <v>0</v>
      </c>
      <c r="AH96" s="72">
        <f t="shared" si="27"/>
        <v>0</v>
      </c>
    </row>
    <row r="97" spans="2:35" ht="20.25" customHeight="1">
      <c r="B97" s="62">
        <f t="shared" si="24"/>
        <v>0</v>
      </c>
      <c r="C97" s="35" t="s">
        <v>13</v>
      </c>
      <c r="D97" s="65">
        <f t="shared" si="29"/>
        <v>0</v>
      </c>
      <c r="E97" s="41" t="s">
        <v>14</v>
      </c>
      <c r="G97" s="19">
        <f t="shared" si="23"/>
        <v>0</v>
      </c>
      <c r="I97" s="73"/>
      <c r="J97" s="15"/>
      <c r="K97" s="11">
        <f t="shared" si="26"/>
        <v>0</v>
      </c>
      <c r="L97" s="12">
        <f t="shared" si="26"/>
        <v>0</v>
      </c>
      <c r="M97" s="12">
        <f t="shared" si="26"/>
        <v>0</v>
      </c>
      <c r="N97" s="12">
        <f t="shared" si="26"/>
        <v>0</v>
      </c>
      <c r="O97" s="14">
        <f t="shared" si="26"/>
        <v>0</v>
      </c>
      <c r="P97" s="12">
        <f t="shared" si="26"/>
        <v>0</v>
      </c>
      <c r="Q97" s="12">
        <f t="shared" si="26"/>
        <v>0</v>
      </c>
      <c r="R97" s="13">
        <f t="shared" si="26"/>
        <v>0</v>
      </c>
      <c r="S97" s="14">
        <f t="shared" si="26"/>
        <v>0</v>
      </c>
      <c r="T97" s="12">
        <f t="shared" si="26"/>
        <v>0</v>
      </c>
      <c r="U97" s="12">
        <f t="shared" si="26"/>
        <v>0</v>
      </c>
      <c r="V97" s="13">
        <f t="shared" si="26"/>
        <v>0</v>
      </c>
      <c r="W97" s="14">
        <f t="shared" si="26"/>
        <v>0</v>
      </c>
      <c r="X97" s="12">
        <f t="shared" si="26"/>
        <v>0</v>
      </c>
      <c r="Y97" s="12">
        <f t="shared" si="26"/>
        <v>0</v>
      </c>
      <c r="Z97" s="13">
        <f t="shared" si="26"/>
        <v>0</v>
      </c>
      <c r="AA97" s="14">
        <f t="shared" si="28"/>
        <v>0</v>
      </c>
      <c r="AB97" s="12">
        <f t="shared" si="28"/>
        <v>0</v>
      </c>
      <c r="AC97" s="12">
        <f t="shared" si="28"/>
        <v>0</v>
      </c>
      <c r="AD97" s="13">
        <f t="shared" si="28"/>
        <v>0</v>
      </c>
      <c r="AE97" s="14">
        <f t="shared" si="28"/>
        <v>0</v>
      </c>
      <c r="AF97" s="12">
        <f t="shared" si="28"/>
        <v>0</v>
      </c>
      <c r="AG97" s="12">
        <f t="shared" si="27"/>
        <v>0</v>
      </c>
      <c r="AH97" s="71">
        <f t="shared" si="27"/>
        <v>0</v>
      </c>
    </row>
    <row r="98" spans="2:35" ht="20.25" customHeight="1">
      <c r="B98" s="61">
        <f t="shared" si="24"/>
        <v>0</v>
      </c>
      <c r="C98" s="33" t="s">
        <v>13</v>
      </c>
      <c r="D98" s="64">
        <f t="shared" si="29"/>
        <v>0</v>
      </c>
      <c r="E98" s="42" t="s">
        <v>14</v>
      </c>
      <c r="G98" s="18">
        <f t="shared" si="23"/>
        <v>0</v>
      </c>
      <c r="I98" s="74"/>
      <c r="J98" s="15"/>
      <c r="K98" s="7">
        <f t="shared" si="26"/>
        <v>0</v>
      </c>
      <c r="L98" s="8">
        <f t="shared" si="26"/>
        <v>0</v>
      </c>
      <c r="M98" s="8">
        <f t="shared" si="26"/>
        <v>0</v>
      </c>
      <c r="N98" s="8">
        <f t="shared" si="26"/>
        <v>0</v>
      </c>
      <c r="O98" s="10">
        <f t="shared" si="26"/>
        <v>0</v>
      </c>
      <c r="P98" s="8">
        <f t="shared" si="26"/>
        <v>0</v>
      </c>
      <c r="Q98" s="8">
        <f t="shared" si="26"/>
        <v>0</v>
      </c>
      <c r="R98" s="9">
        <f t="shared" si="26"/>
        <v>0</v>
      </c>
      <c r="S98" s="10">
        <f t="shared" si="26"/>
        <v>0</v>
      </c>
      <c r="T98" s="8">
        <f t="shared" si="26"/>
        <v>0</v>
      </c>
      <c r="U98" s="8">
        <f t="shared" si="26"/>
        <v>0</v>
      </c>
      <c r="V98" s="9">
        <f t="shared" si="26"/>
        <v>0</v>
      </c>
      <c r="W98" s="10">
        <f t="shared" si="26"/>
        <v>0</v>
      </c>
      <c r="X98" s="8">
        <f t="shared" si="26"/>
        <v>0</v>
      </c>
      <c r="Y98" s="8">
        <f t="shared" si="26"/>
        <v>0</v>
      </c>
      <c r="Z98" s="9">
        <f t="shared" si="26"/>
        <v>0</v>
      </c>
      <c r="AA98" s="10">
        <f t="shared" si="28"/>
        <v>0</v>
      </c>
      <c r="AB98" s="8">
        <f t="shared" si="28"/>
        <v>0</v>
      </c>
      <c r="AC98" s="8">
        <f t="shared" si="28"/>
        <v>0</v>
      </c>
      <c r="AD98" s="9">
        <f t="shared" si="28"/>
        <v>0</v>
      </c>
      <c r="AE98" s="10">
        <f t="shared" si="28"/>
        <v>0</v>
      </c>
      <c r="AF98" s="8">
        <f t="shared" si="28"/>
        <v>0</v>
      </c>
      <c r="AG98" s="8">
        <f t="shared" si="27"/>
        <v>0</v>
      </c>
      <c r="AH98" s="72">
        <f t="shared" si="27"/>
        <v>0</v>
      </c>
    </row>
    <row r="99" spans="2:35" ht="20.25" customHeight="1">
      <c r="B99" s="62">
        <f t="shared" si="24"/>
        <v>0</v>
      </c>
      <c r="C99" s="35" t="s">
        <v>13</v>
      </c>
      <c r="D99" s="65">
        <f t="shared" si="29"/>
        <v>0</v>
      </c>
      <c r="E99" s="41" t="s">
        <v>14</v>
      </c>
      <c r="G99" s="19">
        <f t="shared" si="23"/>
        <v>0</v>
      </c>
      <c r="I99" s="75"/>
      <c r="J99" s="15"/>
      <c r="K99" s="11">
        <f t="shared" si="26"/>
        <v>0</v>
      </c>
      <c r="L99" s="12">
        <f t="shared" si="26"/>
        <v>0</v>
      </c>
      <c r="M99" s="12">
        <f t="shared" si="26"/>
        <v>0</v>
      </c>
      <c r="N99" s="12">
        <f t="shared" si="26"/>
        <v>0</v>
      </c>
      <c r="O99" s="14">
        <f t="shared" si="26"/>
        <v>0</v>
      </c>
      <c r="P99" s="12">
        <f t="shared" si="26"/>
        <v>0</v>
      </c>
      <c r="Q99" s="12">
        <f t="shared" si="26"/>
        <v>0</v>
      </c>
      <c r="R99" s="13">
        <f t="shared" si="26"/>
        <v>0</v>
      </c>
      <c r="S99" s="14">
        <f t="shared" si="26"/>
        <v>0</v>
      </c>
      <c r="T99" s="12">
        <f t="shared" si="26"/>
        <v>0</v>
      </c>
      <c r="U99" s="12">
        <f t="shared" si="26"/>
        <v>0</v>
      </c>
      <c r="V99" s="13">
        <f t="shared" si="26"/>
        <v>0</v>
      </c>
      <c r="W99" s="14">
        <f t="shared" si="26"/>
        <v>0</v>
      </c>
      <c r="X99" s="12">
        <f t="shared" si="26"/>
        <v>0</v>
      </c>
      <c r="Y99" s="12">
        <f t="shared" si="26"/>
        <v>0</v>
      </c>
      <c r="Z99" s="13">
        <f t="shared" si="26"/>
        <v>0</v>
      </c>
      <c r="AA99" s="14">
        <f t="shared" si="28"/>
        <v>0</v>
      </c>
      <c r="AB99" s="12">
        <f t="shared" si="28"/>
        <v>0</v>
      </c>
      <c r="AC99" s="12">
        <f t="shared" si="28"/>
        <v>0</v>
      </c>
      <c r="AD99" s="13">
        <f t="shared" si="28"/>
        <v>0</v>
      </c>
      <c r="AE99" s="14">
        <f t="shared" si="28"/>
        <v>0</v>
      </c>
      <c r="AF99" s="12">
        <f t="shared" si="28"/>
        <v>0</v>
      </c>
      <c r="AG99" s="12">
        <f t="shared" si="27"/>
        <v>0</v>
      </c>
      <c r="AH99" s="71">
        <f t="shared" si="27"/>
        <v>0</v>
      </c>
    </row>
    <row r="100" spans="2:35" ht="20.25" customHeight="1">
      <c r="B100" s="61">
        <f t="shared" si="24"/>
        <v>0</v>
      </c>
      <c r="C100" s="33" t="s">
        <v>13</v>
      </c>
      <c r="D100" s="64">
        <f>B100*12</f>
        <v>0</v>
      </c>
      <c r="E100" s="42" t="s">
        <v>14</v>
      </c>
      <c r="G100" s="18">
        <f t="shared" si="23"/>
        <v>0</v>
      </c>
      <c r="I100" s="74"/>
      <c r="J100" s="15"/>
      <c r="K100" s="7">
        <f t="shared" si="26"/>
        <v>0</v>
      </c>
      <c r="L100" s="8">
        <f t="shared" si="26"/>
        <v>0</v>
      </c>
      <c r="M100" s="8">
        <f t="shared" si="26"/>
        <v>0</v>
      </c>
      <c r="N100" s="8">
        <f t="shared" si="26"/>
        <v>0</v>
      </c>
      <c r="O100" s="10">
        <f t="shared" si="26"/>
        <v>0</v>
      </c>
      <c r="P100" s="8">
        <f t="shared" si="26"/>
        <v>0</v>
      </c>
      <c r="Q100" s="8">
        <f t="shared" si="26"/>
        <v>0</v>
      </c>
      <c r="R100" s="9">
        <f t="shared" si="26"/>
        <v>0</v>
      </c>
      <c r="S100" s="10">
        <f t="shared" si="26"/>
        <v>0</v>
      </c>
      <c r="T100" s="8">
        <f t="shared" si="26"/>
        <v>0</v>
      </c>
      <c r="U100" s="8">
        <f t="shared" si="26"/>
        <v>0</v>
      </c>
      <c r="V100" s="9">
        <f t="shared" si="26"/>
        <v>0</v>
      </c>
      <c r="W100" s="10">
        <f t="shared" si="26"/>
        <v>0</v>
      </c>
      <c r="X100" s="8">
        <f t="shared" si="26"/>
        <v>0</v>
      </c>
      <c r="Y100" s="8">
        <f t="shared" si="26"/>
        <v>0</v>
      </c>
      <c r="Z100" s="9">
        <f t="shared" si="26"/>
        <v>0</v>
      </c>
      <c r="AA100" s="10">
        <f t="shared" si="28"/>
        <v>0</v>
      </c>
      <c r="AB100" s="8">
        <f t="shared" si="28"/>
        <v>0</v>
      </c>
      <c r="AC100" s="8">
        <f t="shared" si="28"/>
        <v>0</v>
      </c>
      <c r="AD100" s="9">
        <f t="shared" si="28"/>
        <v>0</v>
      </c>
      <c r="AE100" s="10">
        <f t="shared" si="28"/>
        <v>0</v>
      </c>
      <c r="AF100" s="8">
        <f t="shared" si="28"/>
        <v>0</v>
      </c>
      <c r="AG100" s="8">
        <f t="shared" si="27"/>
        <v>0</v>
      </c>
      <c r="AH100" s="72">
        <f t="shared" si="27"/>
        <v>0</v>
      </c>
    </row>
    <row r="101" spans="2:35" ht="20.25" customHeight="1">
      <c r="B101" s="62">
        <f t="shared" si="24"/>
        <v>0</v>
      </c>
      <c r="C101" s="35" t="s">
        <v>13</v>
      </c>
      <c r="D101" s="65">
        <f>B101*12</f>
        <v>0</v>
      </c>
      <c r="E101" s="47" t="s">
        <v>14</v>
      </c>
      <c r="G101" s="19">
        <f t="shared" si="23"/>
        <v>0</v>
      </c>
      <c r="I101" s="75"/>
      <c r="J101" s="46"/>
      <c r="K101" s="11">
        <f t="shared" si="26"/>
        <v>0</v>
      </c>
      <c r="L101" s="12">
        <f t="shared" si="26"/>
        <v>0</v>
      </c>
      <c r="M101" s="12">
        <f t="shared" si="26"/>
        <v>0</v>
      </c>
      <c r="N101" s="12">
        <f t="shared" si="26"/>
        <v>0</v>
      </c>
      <c r="O101" s="14">
        <f t="shared" si="26"/>
        <v>0</v>
      </c>
      <c r="P101" s="12">
        <f t="shared" si="26"/>
        <v>0</v>
      </c>
      <c r="Q101" s="12">
        <f t="shared" si="26"/>
        <v>0</v>
      </c>
      <c r="R101" s="13">
        <f t="shared" si="26"/>
        <v>0</v>
      </c>
      <c r="S101" s="14">
        <f t="shared" si="26"/>
        <v>0</v>
      </c>
      <c r="T101" s="12">
        <f t="shared" si="26"/>
        <v>0</v>
      </c>
      <c r="U101" s="12">
        <f t="shared" si="26"/>
        <v>0</v>
      </c>
      <c r="V101" s="13">
        <f t="shared" si="26"/>
        <v>0</v>
      </c>
      <c r="W101" s="14">
        <f t="shared" si="26"/>
        <v>0</v>
      </c>
      <c r="X101" s="12">
        <f t="shared" si="26"/>
        <v>0</v>
      </c>
      <c r="Y101" s="12">
        <f t="shared" si="26"/>
        <v>0</v>
      </c>
      <c r="Z101" s="13">
        <f t="shared" si="26"/>
        <v>0</v>
      </c>
      <c r="AA101" s="14">
        <f t="shared" si="28"/>
        <v>0</v>
      </c>
      <c r="AB101" s="12">
        <f t="shared" si="28"/>
        <v>0</v>
      </c>
      <c r="AC101" s="12">
        <f t="shared" si="28"/>
        <v>0</v>
      </c>
      <c r="AD101" s="13">
        <f t="shared" si="28"/>
        <v>0</v>
      </c>
      <c r="AE101" s="14">
        <f t="shared" si="28"/>
        <v>0</v>
      </c>
      <c r="AF101" s="12">
        <f t="shared" si="28"/>
        <v>0</v>
      </c>
      <c r="AG101" s="12">
        <f t="shared" si="27"/>
        <v>0</v>
      </c>
      <c r="AH101" s="71">
        <f t="shared" si="27"/>
        <v>0</v>
      </c>
      <c r="AI101" s="43"/>
    </row>
  </sheetData>
  <sheetProtection password="84F5" sheet="1" objects="1" scenarios="1" formatCells="0" selectLockedCells="1"/>
  <mergeCells count="8">
    <mergeCell ref="T3:X3"/>
    <mergeCell ref="T4:X4"/>
    <mergeCell ref="T5:X5"/>
    <mergeCell ref="D11:E11"/>
    <mergeCell ref="G9:G11"/>
    <mergeCell ref="I9:I11"/>
    <mergeCell ref="B9:E10"/>
    <mergeCell ref="B11:C11"/>
  </mergeCells>
  <pageMargins left="0.5" right="0.5" top="0.5" bottom="0.48" header="0.5" footer="0.25"/>
  <pageSetup scale="81" fitToHeight="3" orientation="landscape" horizontalDpi="300" verticalDpi="300" r:id="rId1"/>
  <headerFooter alignWithMargins="0">
    <oddFooter>&amp;L&amp;9© University of California Cooperative Extension all rights reserved   M. Campbell Mathews&amp;RSept, 2010</oddFooter>
    <firstHeader>&amp;R&amp;G</firstHeader>
    <firstFooter>&amp;L© University of California Cooperative Extension all rights reserved   M. Campbell Mathews&amp;RSept, 2010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N per hr by pond depth</vt:lpstr>
      <vt:lpstr>length1</vt:lpstr>
      <vt:lpstr>'N per hr by pond depth'!Print_Titles</vt:lpstr>
      <vt:lpstr>RiseRun</vt:lpstr>
      <vt:lpstr>Width1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Marsha Campbell Mathews</dc:creator>
  <cp:lastModifiedBy> Marsha Campbell Mathews</cp:lastModifiedBy>
  <cp:lastPrinted>2010-09-24T21:34:11Z</cp:lastPrinted>
  <dcterms:created xsi:type="dcterms:W3CDTF">2010-04-27T00:44:41Z</dcterms:created>
  <dcterms:modified xsi:type="dcterms:W3CDTF">2011-02-16T08:41:17Z</dcterms:modified>
</cp:coreProperties>
</file>